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'TDSheet'!$A$1:$O$249</definedName>
  </definedNames>
  <calcPr fullCalcOnLoad="1" refMode="R1C1"/>
</workbook>
</file>

<file path=xl/sharedStrings.xml><?xml version="1.0" encoding="utf-8"?>
<sst xmlns="http://schemas.openxmlformats.org/spreadsheetml/2006/main" count="442" uniqueCount="100">
  <si>
    <t>Примерное меню и пищевая ценность приготовляемых блюд</t>
  </si>
  <si>
    <t>День:</t>
  </si>
  <si>
    <t>понедельник</t>
  </si>
  <si>
    <t>Сезон: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</si>
  <si>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</si>
  <si>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</si>
  <si>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</si>
  <si>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</si>
  <si>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</si>
  <si>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</si>
  <si>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</si>
  <si>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</si>
  <si>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</si>
  <si>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</si>
  <si>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</si>
  <si>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</si>
  <si>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</si>
  <si>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</si>
  <si>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Ca</t>
  </si>
  <si>
    <t>P</t>
  </si>
  <si>
    <t>Mg</t>
  </si>
  <si>
    <t>Fe</t>
  </si>
  <si>
    <t>Завтрак</t>
  </si>
  <si>
    <t>10/25</t>
  </si>
  <si>
    <t>Яйцо вареное</t>
  </si>
  <si>
    <t>Хлеб ржаной</t>
  </si>
  <si>
    <t>Итого за Завтрак</t>
  </si>
  <si>
    <t>Обед</t>
  </si>
  <si>
    <t>Суп гороховый с мясными консервами и сметаной</t>
  </si>
  <si>
    <t>200/20/10</t>
  </si>
  <si>
    <t>Куры отварные</t>
  </si>
  <si>
    <t>Каша гречневая рассыпчатая</t>
  </si>
  <si>
    <t>Соус основной</t>
  </si>
  <si>
    <t>Компот из сухофруктов</t>
  </si>
  <si>
    <t>Хлеб пшеничный</t>
  </si>
  <si>
    <t>Итого за Обед</t>
  </si>
  <si>
    <t>Итого за день</t>
  </si>
  <si>
    <t>вторник</t>
  </si>
  <si>
    <t>Каша пшённая с маслом сливочным</t>
  </si>
  <si>
    <t>Какао с молоком</t>
  </si>
  <si>
    <t>Суп крестьянский с  мясными консервами и сметаной</t>
  </si>
  <si>
    <t>Биточки из говядины</t>
  </si>
  <si>
    <t>Сок фруктовый</t>
  </si>
  <si>
    <t>среда</t>
  </si>
  <si>
    <t>Бутерброды с маслом</t>
  </si>
  <si>
    <t>25/10</t>
  </si>
  <si>
    <t>Каша рисовая молочная с маслом сливочным</t>
  </si>
  <si>
    <t>100/20</t>
  </si>
  <si>
    <t>Суп картофельный с крупой, мясом курицы и сметаной</t>
  </si>
  <si>
    <t>Тефтели рыбные</t>
  </si>
  <si>
    <t>Кисель фруктово-ягодный</t>
  </si>
  <si>
    <t>четверг</t>
  </si>
  <si>
    <t>Каша манная молочная с маслом сливочным</t>
  </si>
  <si>
    <t>Кофейный напиток с молоком</t>
  </si>
  <si>
    <t>Рассольник с мясом курицы и  сметаной</t>
  </si>
  <si>
    <t>Тефтели из говядины</t>
  </si>
  <si>
    <t>Компот с курагой</t>
  </si>
  <si>
    <t>пятница</t>
  </si>
  <si>
    <t>Суп с рыбными консервами</t>
  </si>
  <si>
    <t>200/25</t>
  </si>
  <si>
    <t>Суп крестьянский с  мясом курицы и сметаной</t>
  </si>
  <si>
    <t>Чай с сахаром и молоком</t>
  </si>
  <si>
    <t>Котлеты рыбные</t>
  </si>
  <si>
    <t>Компот с изюмом</t>
  </si>
  <si>
    <t>Каша овсяная молочная с маслом сливочным</t>
  </si>
  <si>
    <t>Суп картофельный с макаронными изделиями и мясом курицы</t>
  </si>
  <si>
    <t>200/20</t>
  </si>
  <si>
    <t>Овощное рагу с курицей</t>
  </si>
  <si>
    <t>Компот из кураги</t>
  </si>
  <si>
    <t>7-11 лет</t>
  </si>
  <si>
    <t>150/10</t>
  </si>
  <si>
    <t>30/25</t>
  </si>
  <si>
    <t xml:space="preserve">Бутерброд с сыром </t>
  </si>
  <si>
    <t>150/25</t>
  </si>
  <si>
    <t>Соус белый основной</t>
  </si>
  <si>
    <t>Чай с сахаром и лимоном</t>
  </si>
  <si>
    <t>Соус томатный</t>
  </si>
  <si>
    <t>осенне-зимний</t>
  </si>
  <si>
    <t>Макароны отварные с маслом</t>
  </si>
  <si>
    <t>150/ 5</t>
  </si>
  <si>
    <t>Запеканка из творога со сгущенкой</t>
  </si>
  <si>
    <t>Картофельное пюре с маслом</t>
  </si>
  <si>
    <t>Икра морковная (гарнировка)</t>
  </si>
  <si>
    <t>Рис отварной с маслом</t>
  </si>
  <si>
    <t>150/ 7</t>
  </si>
  <si>
    <t>Капуста тушеная (гарнировка)</t>
  </si>
  <si>
    <t>Каша пшеничная молочная с маслом</t>
  </si>
  <si>
    <t>150/ 10</t>
  </si>
  <si>
    <t>Щи из свежей капусты с мясными консервами и сметаной</t>
  </si>
  <si>
    <t>Котлеты из курицы (п/ф)</t>
  </si>
  <si>
    <t xml:space="preserve">Каша манная молочная с маслом </t>
  </si>
  <si>
    <t xml:space="preserve">Чай с сахаром </t>
  </si>
  <si>
    <t>Жаркое по-домашнему</t>
  </si>
  <si>
    <t>Борщ из свежей капусты с  мясом курицы и сметаной</t>
  </si>
  <si>
    <t>Фрукт в ассортименте</t>
  </si>
  <si>
    <t>Икра свекольная (гарнировка)</t>
  </si>
  <si>
    <t>Бутерброд с маслом</t>
  </si>
  <si>
    <t>Печенье</t>
  </si>
  <si>
    <t>Булочка сдобная</t>
  </si>
  <si>
    <t>Сок в ассортименте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</si>
</sst>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indent="1"/>
    </xf>
    <xf numFmtId="0" fontId="3" fillId="0" borderId="14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9"/>
  <sheetViews>
    <sheetView tabSelected="1" zoomScalePageLayoutView="0" workbookViewId="0" topLeftCell="A1">
      <selection activeCell="A54" sqref="A54:O54"/>
    </sheetView>
  </sheetViews>
  <sheetFormatPr defaultColWidth="17" defaultRowHeight="18" customHeight="1"/>
  <cols>
    <col min="1" max="1" width="9.66015625" style="1" customWidth="1"/>
    <col min="2" max="2" width="17" style="1" customWidth="1"/>
    <col min="3" max="3" width="24" style="1" customWidth="1"/>
    <col min="4" max="4" width="12.83203125" style="1" customWidth="1"/>
    <col min="5" max="5" width="8.5" style="1" customWidth="1"/>
    <col min="6" max="6" width="9.5" style="1" customWidth="1"/>
    <col min="7" max="7" width="7.83203125" style="1" customWidth="1"/>
    <col min="8" max="8" width="12" style="1" customWidth="1"/>
    <col min="9" max="9" width="9.16015625" style="1" customWidth="1"/>
    <col min="10" max="11" width="8" style="1" customWidth="1"/>
    <col min="12" max="12" width="9" style="1" customWidth="1"/>
    <col min="13" max="13" width="9.66015625" style="1" customWidth="1"/>
    <col min="14" max="14" width="8.33203125" style="1" customWidth="1"/>
    <col min="15" max="15" width="11" style="1" customWidth="1"/>
  </cols>
  <sheetData>
    <row r="1" spans="1:15" s="1" customFormat="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8" customHeight="1">
      <c r="A4" s="39"/>
      <c r="B4" s="39"/>
      <c r="C4" s="3"/>
      <c r="D4" s="2"/>
      <c r="E4" s="2"/>
      <c r="F4" s="2"/>
      <c r="G4" s="2"/>
      <c r="H4" s="2"/>
      <c r="I4" s="2"/>
      <c r="J4" s="39"/>
      <c r="K4" s="39"/>
      <c r="L4" s="39"/>
      <c r="M4" s="38"/>
      <c r="N4" s="38"/>
      <c r="O4" s="38"/>
    </row>
    <row r="5" spans="1:15" s="1" customFormat="1" ht="18" customHeight="1">
      <c r="A5" s="4"/>
      <c r="B5" s="2"/>
      <c r="C5" s="2"/>
      <c r="D5" s="2"/>
      <c r="E5" s="2"/>
      <c r="F5" s="2"/>
      <c r="G5" s="2"/>
      <c r="H5" s="2"/>
      <c r="I5" s="2"/>
      <c r="J5" s="2"/>
      <c r="K5" s="32"/>
      <c r="L5" s="32"/>
      <c r="M5" s="32"/>
      <c r="N5" s="32"/>
      <c r="O5" s="32"/>
    </row>
    <row r="6" spans="1:15" s="1" customFormat="1" ht="18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1" customFormat="1" ht="18" customHeight="1">
      <c r="A7" s="24" t="s">
        <v>4</v>
      </c>
      <c r="B7" s="24"/>
      <c r="C7" s="2"/>
      <c r="D7" s="2"/>
      <c r="E7" s="6" t="s">
        <v>1</v>
      </c>
      <c r="F7" s="28" t="s">
        <v>2</v>
      </c>
      <c r="G7" s="28"/>
      <c r="H7" s="28"/>
      <c r="I7" s="2"/>
      <c r="J7" s="24" t="s">
        <v>3</v>
      </c>
      <c r="K7" s="24"/>
      <c r="L7" s="2" t="s">
        <v>77</v>
      </c>
      <c r="M7" s="2"/>
      <c r="N7" s="2"/>
      <c r="O7" s="2"/>
    </row>
    <row r="8" spans="1:15" ht="18" customHeight="1">
      <c r="A8" s="2"/>
      <c r="B8" s="2"/>
      <c r="C8" s="2"/>
      <c r="D8" s="22"/>
      <c r="E8" s="22"/>
      <c r="F8" s="2"/>
      <c r="G8" s="2"/>
      <c r="H8" s="23"/>
      <c r="I8" s="23"/>
      <c r="J8" s="24" t="s">
        <v>4</v>
      </c>
      <c r="K8" s="24"/>
      <c r="L8" s="19" t="s">
        <v>69</v>
      </c>
      <c r="M8" s="19"/>
      <c r="N8" s="19"/>
      <c r="O8" s="19"/>
    </row>
    <row r="9" spans="1:15" ht="18" customHeight="1">
      <c r="A9" s="20" t="s">
        <v>5</v>
      </c>
      <c r="B9" s="20" t="s">
        <v>6</v>
      </c>
      <c r="C9" s="20"/>
      <c r="D9" s="20" t="s">
        <v>7</v>
      </c>
      <c r="E9" s="20" t="s">
        <v>8</v>
      </c>
      <c r="F9" s="20"/>
      <c r="G9" s="20"/>
      <c r="H9" s="20" t="s">
        <v>9</v>
      </c>
      <c r="I9" s="20" t="s">
        <v>10</v>
      </c>
      <c r="J9" s="20"/>
      <c r="K9" s="20"/>
      <c r="L9" s="20" t="s">
        <v>11</v>
      </c>
      <c r="M9" s="20"/>
      <c r="N9" s="20"/>
      <c r="O9" s="20"/>
    </row>
    <row r="10" spans="1:15" ht="49.5" customHeight="1">
      <c r="A10" s="20"/>
      <c r="B10" s="20"/>
      <c r="C10" s="20"/>
      <c r="D10" s="20"/>
      <c r="E10" s="7" t="s">
        <v>12</v>
      </c>
      <c r="F10" s="7" t="s">
        <v>13</v>
      </c>
      <c r="G10" s="7" t="s">
        <v>14</v>
      </c>
      <c r="H10" s="20"/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  <c r="O10" s="7" t="s">
        <v>21</v>
      </c>
    </row>
    <row r="11" spans="1:15" ht="15" customHeight="1">
      <c r="A11" s="8">
        <v>1</v>
      </c>
      <c r="B11" s="21">
        <v>2</v>
      </c>
      <c r="C11" s="21"/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12</v>
      </c>
      <c r="M11" s="8">
        <v>13</v>
      </c>
      <c r="N11" s="8">
        <v>14</v>
      </c>
      <c r="O11" s="8">
        <v>15</v>
      </c>
    </row>
    <row r="12" spans="1:15" ht="14.25" customHeight="1">
      <c r="A12" s="29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8" customHeight="1">
      <c r="A13" s="9">
        <v>302</v>
      </c>
      <c r="B13" s="27" t="s">
        <v>46</v>
      </c>
      <c r="C13" s="27"/>
      <c r="D13" s="10" t="s">
        <v>70</v>
      </c>
      <c r="E13" s="9">
        <v>6</v>
      </c>
      <c r="F13" s="9">
        <v>11</v>
      </c>
      <c r="G13" s="9">
        <v>32</v>
      </c>
      <c r="H13" s="9">
        <v>229</v>
      </c>
      <c r="I13" s="10"/>
      <c r="J13" s="9">
        <v>2</v>
      </c>
      <c r="K13" s="10"/>
      <c r="L13" s="10">
        <v>17</v>
      </c>
      <c r="M13" s="9">
        <v>34</v>
      </c>
      <c r="N13" s="9"/>
      <c r="O13" s="9">
        <v>4</v>
      </c>
    </row>
    <row r="14" spans="1:15" ht="18" customHeight="1">
      <c r="A14" s="9">
        <v>337</v>
      </c>
      <c r="B14" s="27" t="s">
        <v>24</v>
      </c>
      <c r="C14" s="27"/>
      <c r="D14" s="9">
        <v>40</v>
      </c>
      <c r="E14" s="9">
        <v>5</v>
      </c>
      <c r="F14" s="9">
        <v>7</v>
      </c>
      <c r="G14" s="10"/>
      <c r="H14" s="9">
        <v>63</v>
      </c>
      <c r="I14" s="10"/>
      <c r="J14" s="9"/>
      <c r="K14" s="10">
        <v>100</v>
      </c>
      <c r="L14" s="9">
        <v>22</v>
      </c>
      <c r="M14" s="9">
        <v>77</v>
      </c>
      <c r="N14" s="9">
        <v>5</v>
      </c>
      <c r="O14" s="9">
        <v>1</v>
      </c>
    </row>
    <row r="15" spans="1:16" ht="18" customHeight="1">
      <c r="A15" s="9">
        <v>639</v>
      </c>
      <c r="B15" s="27" t="s">
        <v>39</v>
      </c>
      <c r="C15" s="27"/>
      <c r="D15" s="9">
        <v>200</v>
      </c>
      <c r="E15" s="9">
        <v>2</v>
      </c>
      <c r="F15" s="10"/>
      <c r="G15" s="9">
        <v>66</v>
      </c>
      <c r="H15" s="9">
        <v>262</v>
      </c>
      <c r="I15" s="10"/>
      <c r="J15" s="10"/>
      <c r="K15" s="10">
        <v>16</v>
      </c>
      <c r="L15" s="9">
        <v>58</v>
      </c>
      <c r="M15" s="9">
        <v>84</v>
      </c>
      <c r="N15" s="9">
        <v>6</v>
      </c>
      <c r="O15" s="9"/>
      <c r="P15" s="10"/>
    </row>
    <row r="16" spans="1:16" ht="18" customHeight="1">
      <c r="A16" s="9"/>
      <c r="B16" s="25" t="s">
        <v>98</v>
      </c>
      <c r="C16" s="26"/>
      <c r="D16" s="9">
        <v>50</v>
      </c>
      <c r="E16" s="9">
        <v>7</v>
      </c>
      <c r="F16" s="10">
        <v>13</v>
      </c>
      <c r="G16" s="9">
        <v>24</v>
      </c>
      <c r="H16" s="9">
        <v>144</v>
      </c>
      <c r="I16" s="10"/>
      <c r="J16" s="10"/>
      <c r="K16" s="10"/>
      <c r="L16" s="9">
        <v>12</v>
      </c>
      <c r="M16" s="9"/>
      <c r="N16" s="9"/>
      <c r="O16" s="9"/>
      <c r="P16" s="16"/>
    </row>
    <row r="17" spans="1:16" ht="18" customHeight="1">
      <c r="A17" s="9"/>
      <c r="B17" s="27" t="s">
        <v>94</v>
      </c>
      <c r="C17" s="27"/>
      <c r="D17" s="10">
        <v>100</v>
      </c>
      <c r="E17" s="11">
        <v>1</v>
      </c>
      <c r="F17" s="9"/>
      <c r="G17" s="9">
        <v>14</v>
      </c>
      <c r="H17" s="9">
        <v>63</v>
      </c>
      <c r="I17" s="10"/>
      <c r="J17" s="9">
        <v>8</v>
      </c>
      <c r="K17" s="10"/>
      <c r="L17" s="9">
        <v>14</v>
      </c>
      <c r="M17" s="9">
        <v>18</v>
      </c>
      <c r="N17" s="9">
        <v>21</v>
      </c>
      <c r="O17" s="10">
        <v>2</v>
      </c>
      <c r="P17" s="16"/>
    </row>
    <row r="18" spans="1:15" ht="18" customHeight="1">
      <c r="A18" s="10"/>
      <c r="B18" s="27" t="s">
        <v>34</v>
      </c>
      <c r="C18" s="27"/>
      <c r="D18" s="9">
        <v>25</v>
      </c>
      <c r="E18" s="9">
        <v>3</v>
      </c>
      <c r="F18" s="9">
        <v>1</v>
      </c>
      <c r="G18" s="9">
        <v>26</v>
      </c>
      <c r="H18" s="9">
        <v>121</v>
      </c>
      <c r="I18" s="10"/>
      <c r="J18" s="10"/>
      <c r="K18" s="10"/>
      <c r="L18" s="9">
        <v>1</v>
      </c>
      <c r="M18" s="9">
        <v>51</v>
      </c>
      <c r="N18" s="9">
        <v>11</v>
      </c>
      <c r="O18" s="9">
        <v>2</v>
      </c>
    </row>
    <row r="19" spans="1:15" ht="18" customHeight="1">
      <c r="A19" s="10"/>
      <c r="B19" s="27" t="s">
        <v>25</v>
      </c>
      <c r="C19" s="27"/>
      <c r="D19" s="9">
        <v>25</v>
      </c>
      <c r="E19" s="9">
        <v>3</v>
      </c>
      <c r="F19" s="9">
        <v>1</v>
      </c>
      <c r="G19" s="9">
        <v>26</v>
      </c>
      <c r="H19" s="9">
        <v>121</v>
      </c>
      <c r="I19" s="10"/>
      <c r="J19" s="10"/>
      <c r="K19" s="10"/>
      <c r="L19" s="9">
        <v>10</v>
      </c>
      <c r="M19" s="9">
        <v>51</v>
      </c>
      <c r="N19" s="9">
        <v>11</v>
      </c>
      <c r="O19" s="9">
        <v>7</v>
      </c>
    </row>
    <row r="20" spans="1:15" ht="18" customHeight="1">
      <c r="A20" s="33" t="s">
        <v>26</v>
      </c>
      <c r="B20" s="33"/>
      <c r="C20" s="33"/>
      <c r="D20" s="33"/>
      <c r="E20" s="9">
        <f>SUM(E13:E19)</f>
        <v>27</v>
      </c>
      <c r="F20" s="9">
        <f>SUM(F13:F19)</f>
        <v>33</v>
      </c>
      <c r="G20" s="9">
        <f aca="true" t="shared" si="0" ref="G20:O20">SUM(G13:G19)</f>
        <v>188</v>
      </c>
      <c r="H20" s="9">
        <f t="shared" si="0"/>
        <v>1003</v>
      </c>
      <c r="I20" s="9">
        <f t="shared" si="0"/>
        <v>0</v>
      </c>
      <c r="J20" s="9">
        <f t="shared" si="0"/>
        <v>10</v>
      </c>
      <c r="K20" s="9">
        <f t="shared" si="0"/>
        <v>116</v>
      </c>
      <c r="L20" s="9">
        <f t="shared" si="0"/>
        <v>134</v>
      </c>
      <c r="M20" s="9">
        <f t="shared" si="0"/>
        <v>315</v>
      </c>
      <c r="N20" s="9">
        <f t="shared" si="0"/>
        <v>54</v>
      </c>
      <c r="O20" s="9">
        <f t="shared" si="0"/>
        <v>16</v>
      </c>
    </row>
    <row r="21" spans="1:15" ht="15" customHeight="1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21" customHeight="1">
      <c r="A22" s="10">
        <v>153</v>
      </c>
      <c r="B22" s="27" t="s">
        <v>58</v>
      </c>
      <c r="C22" s="27"/>
      <c r="D22" s="10" t="s">
        <v>59</v>
      </c>
      <c r="E22" s="9">
        <v>3</v>
      </c>
      <c r="F22" s="9">
        <v>8</v>
      </c>
      <c r="G22" s="9">
        <v>22</v>
      </c>
      <c r="H22" s="9">
        <v>138</v>
      </c>
      <c r="I22" s="10"/>
      <c r="J22" s="9">
        <v>26</v>
      </c>
      <c r="K22" s="9">
        <v>16</v>
      </c>
      <c r="L22" s="9">
        <v>29</v>
      </c>
      <c r="M22" s="9">
        <v>100</v>
      </c>
      <c r="N22" s="9">
        <v>23</v>
      </c>
      <c r="O22" s="9">
        <v>1</v>
      </c>
    </row>
    <row r="23" spans="1:15" ht="18" customHeight="1">
      <c r="A23" s="9">
        <v>332</v>
      </c>
      <c r="B23" s="27" t="s">
        <v>78</v>
      </c>
      <c r="C23" s="27"/>
      <c r="D23" s="9" t="s">
        <v>79</v>
      </c>
      <c r="E23" s="9">
        <v>8</v>
      </c>
      <c r="F23" s="9">
        <v>8</v>
      </c>
      <c r="G23" s="9">
        <v>50</v>
      </c>
      <c r="H23" s="9">
        <v>290</v>
      </c>
      <c r="I23" s="10"/>
      <c r="J23" s="10"/>
      <c r="K23" s="10"/>
      <c r="L23" s="9">
        <v>15</v>
      </c>
      <c r="M23" s="9">
        <v>65</v>
      </c>
      <c r="N23" s="9">
        <v>12</v>
      </c>
      <c r="O23" s="9">
        <v>1</v>
      </c>
    </row>
    <row r="24" spans="1:15" ht="18" customHeight="1">
      <c r="A24" s="9">
        <v>461</v>
      </c>
      <c r="B24" s="27" t="s">
        <v>55</v>
      </c>
      <c r="C24" s="27"/>
      <c r="D24" s="9">
        <v>60</v>
      </c>
      <c r="E24" s="9">
        <v>19</v>
      </c>
      <c r="F24" s="9">
        <v>20</v>
      </c>
      <c r="G24" s="9">
        <v>31</v>
      </c>
      <c r="H24" s="9">
        <v>391</v>
      </c>
      <c r="I24" s="10"/>
      <c r="J24" s="9">
        <v>5</v>
      </c>
      <c r="K24" s="10"/>
      <c r="L24" s="9">
        <v>54</v>
      </c>
      <c r="M24" s="9">
        <v>5</v>
      </c>
      <c r="N24" s="9">
        <v>34</v>
      </c>
      <c r="O24" s="10">
        <v>3</v>
      </c>
    </row>
    <row r="25" spans="1:15" ht="18" customHeight="1">
      <c r="A25" s="9">
        <v>78</v>
      </c>
      <c r="B25" s="25" t="s">
        <v>95</v>
      </c>
      <c r="C25" s="26"/>
      <c r="D25" s="9">
        <v>30</v>
      </c>
      <c r="E25" s="9">
        <v>1</v>
      </c>
      <c r="F25" s="9">
        <v>4</v>
      </c>
      <c r="G25" s="9">
        <v>3</v>
      </c>
      <c r="H25" s="9">
        <v>32</v>
      </c>
      <c r="I25" s="10"/>
      <c r="J25" s="9">
        <v>4</v>
      </c>
      <c r="K25" s="10"/>
      <c r="L25" s="9">
        <v>9</v>
      </c>
      <c r="M25" s="9"/>
      <c r="N25" s="9"/>
      <c r="O25" s="9"/>
    </row>
    <row r="26" spans="1:15" ht="18" customHeight="1">
      <c r="A26" s="9">
        <v>639</v>
      </c>
      <c r="B26" s="27" t="s">
        <v>63</v>
      </c>
      <c r="C26" s="27"/>
      <c r="D26" s="9">
        <v>200</v>
      </c>
      <c r="E26" s="9">
        <v>2</v>
      </c>
      <c r="F26" s="10"/>
      <c r="G26" s="9">
        <v>66</v>
      </c>
      <c r="H26" s="9">
        <v>262</v>
      </c>
      <c r="I26" s="10"/>
      <c r="J26" s="10"/>
      <c r="K26" s="10"/>
      <c r="L26" s="9">
        <v>58</v>
      </c>
      <c r="M26" s="9">
        <v>84</v>
      </c>
      <c r="N26" s="9">
        <v>6</v>
      </c>
      <c r="O26" s="10"/>
    </row>
    <row r="27" spans="1:15" ht="18" customHeight="1">
      <c r="A27" s="9"/>
      <c r="B27" s="25" t="s">
        <v>97</v>
      </c>
      <c r="C27" s="26"/>
      <c r="D27" s="9">
        <v>50</v>
      </c>
      <c r="E27" s="9">
        <v>13</v>
      </c>
      <c r="F27" s="10">
        <v>6</v>
      </c>
      <c r="G27" s="9">
        <v>33</v>
      </c>
      <c r="H27" s="9">
        <v>225</v>
      </c>
      <c r="I27" s="10"/>
      <c r="J27" s="10">
        <v>28</v>
      </c>
      <c r="K27" s="10"/>
      <c r="L27" s="9">
        <v>8</v>
      </c>
      <c r="M27" s="9"/>
      <c r="N27" s="9"/>
      <c r="O27" s="10"/>
    </row>
    <row r="28" spans="1:15" ht="18" customHeight="1">
      <c r="A28" s="10"/>
      <c r="B28" s="27" t="s">
        <v>25</v>
      </c>
      <c r="C28" s="27"/>
      <c r="D28" s="9">
        <v>25</v>
      </c>
      <c r="E28" s="9">
        <v>1</v>
      </c>
      <c r="F28" s="10"/>
      <c r="G28" s="9">
        <v>13</v>
      </c>
      <c r="H28" s="9">
        <v>61</v>
      </c>
      <c r="I28" s="10"/>
      <c r="J28" s="10"/>
      <c r="K28" s="10"/>
      <c r="L28" s="9">
        <v>5</v>
      </c>
      <c r="M28" s="9">
        <v>25</v>
      </c>
      <c r="N28" s="9">
        <v>6</v>
      </c>
      <c r="O28" s="9">
        <v>4</v>
      </c>
    </row>
    <row r="29" spans="1:15" ht="18" customHeight="1">
      <c r="A29" s="10"/>
      <c r="B29" s="27" t="s">
        <v>34</v>
      </c>
      <c r="C29" s="27"/>
      <c r="D29" s="9">
        <v>25</v>
      </c>
      <c r="E29" s="9">
        <v>1</v>
      </c>
      <c r="F29" s="10"/>
      <c r="G29" s="9">
        <v>13</v>
      </c>
      <c r="H29" s="9">
        <v>61</v>
      </c>
      <c r="I29" s="10"/>
      <c r="J29" s="10"/>
      <c r="K29" s="10"/>
      <c r="L29" s="10"/>
      <c r="M29" s="9">
        <v>25</v>
      </c>
      <c r="N29" s="9">
        <v>6</v>
      </c>
      <c r="O29" s="9">
        <v>1</v>
      </c>
    </row>
    <row r="30" spans="1:15" ht="18" customHeight="1">
      <c r="A30" s="33" t="s">
        <v>35</v>
      </c>
      <c r="B30" s="33"/>
      <c r="C30" s="33"/>
      <c r="D30" s="33"/>
      <c r="E30" s="9">
        <f>SUM(E22:E29)</f>
        <v>48</v>
      </c>
      <c r="F30" s="9">
        <f aca="true" t="shared" si="1" ref="F30:O30">SUM(F22:F29)</f>
        <v>46</v>
      </c>
      <c r="G30" s="9">
        <f t="shared" si="1"/>
        <v>231</v>
      </c>
      <c r="H30" s="9">
        <f t="shared" si="1"/>
        <v>1460</v>
      </c>
      <c r="I30" s="9">
        <f t="shared" si="1"/>
        <v>0</v>
      </c>
      <c r="J30" s="9">
        <f t="shared" si="1"/>
        <v>63</v>
      </c>
      <c r="K30" s="9">
        <f t="shared" si="1"/>
        <v>16</v>
      </c>
      <c r="L30" s="9">
        <f t="shared" si="1"/>
        <v>178</v>
      </c>
      <c r="M30" s="9">
        <f t="shared" si="1"/>
        <v>304</v>
      </c>
      <c r="N30" s="9">
        <f t="shared" si="1"/>
        <v>87</v>
      </c>
      <c r="O30" s="9">
        <f t="shared" si="1"/>
        <v>10</v>
      </c>
    </row>
    <row r="31" spans="1:15" ht="18" customHeight="1">
      <c r="A31" s="33" t="s">
        <v>36</v>
      </c>
      <c r="B31" s="33"/>
      <c r="C31" s="33"/>
      <c r="D31" s="33"/>
      <c r="E31" s="9">
        <f>E20+E30</f>
        <v>75</v>
      </c>
      <c r="F31" s="9">
        <f aca="true" t="shared" si="2" ref="F31:O31">F20+F30</f>
        <v>79</v>
      </c>
      <c r="G31" s="9">
        <f t="shared" si="2"/>
        <v>419</v>
      </c>
      <c r="H31" s="9">
        <f t="shared" si="2"/>
        <v>2463</v>
      </c>
      <c r="I31" s="9">
        <f t="shared" si="2"/>
        <v>0</v>
      </c>
      <c r="J31" s="9">
        <f t="shared" si="2"/>
        <v>73</v>
      </c>
      <c r="K31" s="9">
        <f t="shared" si="2"/>
        <v>132</v>
      </c>
      <c r="L31" s="9">
        <f t="shared" si="2"/>
        <v>312</v>
      </c>
      <c r="M31" s="9">
        <f t="shared" si="2"/>
        <v>619</v>
      </c>
      <c r="N31" s="9">
        <f t="shared" si="2"/>
        <v>141</v>
      </c>
      <c r="O31" s="9">
        <f t="shared" si="2"/>
        <v>26</v>
      </c>
    </row>
    <row r="32" spans="1:15" s="1" customFormat="1" ht="18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30"/>
      <c r="L32" s="30"/>
      <c r="M32" s="30"/>
      <c r="N32" s="30"/>
      <c r="O32" s="30"/>
    </row>
    <row r="33" spans="1:15" ht="18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1" customFormat="1" ht="18" customHeight="1">
      <c r="A34" s="5"/>
      <c r="B34" s="2"/>
      <c r="C34" s="2"/>
      <c r="D34" s="2"/>
      <c r="E34" s="6" t="s">
        <v>1</v>
      </c>
      <c r="F34" s="28" t="s">
        <v>37</v>
      </c>
      <c r="G34" s="28"/>
      <c r="H34" s="28"/>
      <c r="I34" s="2"/>
      <c r="J34" s="24" t="s">
        <v>3</v>
      </c>
      <c r="K34" s="24"/>
      <c r="L34" s="2" t="s">
        <v>77</v>
      </c>
      <c r="M34" s="2"/>
      <c r="N34" s="2"/>
      <c r="O34" s="2"/>
    </row>
    <row r="35" spans="1:15" ht="18" customHeight="1">
      <c r="A35" s="2"/>
      <c r="B35" s="2"/>
      <c r="C35" s="2"/>
      <c r="D35" s="24"/>
      <c r="E35" s="24"/>
      <c r="F35" s="2"/>
      <c r="G35" s="2"/>
      <c r="H35" s="19"/>
      <c r="I35" s="19"/>
      <c r="J35" s="24" t="s">
        <v>4</v>
      </c>
      <c r="K35" s="24"/>
      <c r="L35" s="19" t="s">
        <v>69</v>
      </c>
      <c r="M35" s="19"/>
      <c r="N35" s="19"/>
      <c r="O35" s="19"/>
    </row>
    <row r="36" spans="1:15" ht="18" customHeight="1">
      <c r="A36" s="20" t="s">
        <v>5</v>
      </c>
      <c r="B36" s="20" t="s">
        <v>6</v>
      </c>
      <c r="C36" s="20"/>
      <c r="D36" s="20" t="s">
        <v>7</v>
      </c>
      <c r="E36" s="20" t="s">
        <v>8</v>
      </c>
      <c r="F36" s="20"/>
      <c r="G36" s="20"/>
      <c r="H36" s="20" t="s">
        <v>9</v>
      </c>
      <c r="I36" s="20" t="s">
        <v>10</v>
      </c>
      <c r="J36" s="20"/>
      <c r="K36" s="20"/>
      <c r="L36" s="20" t="s">
        <v>11</v>
      </c>
      <c r="M36" s="20"/>
      <c r="N36" s="20"/>
      <c r="O36" s="20"/>
    </row>
    <row r="37" spans="1:15" ht="48" customHeight="1">
      <c r="A37" s="20"/>
      <c r="B37" s="20"/>
      <c r="C37" s="20"/>
      <c r="D37" s="20"/>
      <c r="E37" s="7" t="s">
        <v>12</v>
      </c>
      <c r="F37" s="7" t="s">
        <v>13</v>
      </c>
      <c r="G37" s="7" t="s">
        <v>14</v>
      </c>
      <c r="H37" s="20"/>
      <c r="I37" s="7" t="s">
        <v>15</v>
      </c>
      <c r="J37" s="7" t="s">
        <v>16</v>
      </c>
      <c r="K37" s="7" t="s">
        <v>17</v>
      </c>
      <c r="L37" s="7" t="s">
        <v>18</v>
      </c>
      <c r="M37" s="7" t="s">
        <v>19</v>
      </c>
      <c r="N37" s="7" t="s">
        <v>20</v>
      </c>
      <c r="O37" s="7" t="s">
        <v>21</v>
      </c>
    </row>
    <row r="38" spans="1:15" ht="18" customHeight="1">
      <c r="A38" s="8">
        <v>1</v>
      </c>
      <c r="B38" s="21">
        <v>2</v>
      </c>
      <c r="C38" s="21"/>
      <c r="D38" s="8">
        <v>3</v>
      </c>
      <c r="E38" s="8">
        <v>4</v>
      </c>
      <c r="F38" s="8">
        <v>5</v>
      </c>
      <c r="G38" s="8">
        <v>6</v>
      </c>
      <c r="H38" s="8">
        <v>7</v>
      </c>
      <c r="I38" s="8">
        <v>8</v>
      </c>
      <c r="J38" s="8">
        <v>9</v>
      </c>
      <c r="K38" s="8">
        <v>10</v>
      </c>
      <c r="L38" s="8">
        <v>12</v>
      </c>
      <c r="M38" s="8">
        <v>13</v>
      </c>
      <c r="N38" s="8">
        <v>14</v>
      </c>
      <c r="O38" s="8">
        <v>15</v>
      </c>
    </row>
    <row r="39" spans="1:15" ht="18" customHeight="1">
      <c r="A39" s="29" t="s">
        <v>22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8" customHeight="1">
      <c r="A40" s="9">
        <v>1</v>
      </c>
      <c r="B40" s="27" t="s">
        <v>44</v>
      </c>
      <c r="C40" s="27"/>
      <c r="D40" s="10" t="s">
        <v>45</v>
      </c>
      <c r="E40" s="9">
        <v>1</v>
      </c>
      <c r="F40" s="9">
        <v>10</v>
      </c>
      <c r="G40" s="9">
        <v>6</v>
      </c>
      <c r="H40" s="9">
        <v>98</v>
      </c>
      <c r="I40" s="10"/>
      <c r="J40" s="10"/>
      <c r="K40" s="10"/>
      <c r="L40" s="9">
        <v>6</v>
      </c>
      <c r="M40" s="10"/>
      <c r="N40" s="9">
        <v>7</v>
      </c>
      <c r="O40" s="9">
        <v>1</v>
      </c>
    </row>
    <row r="41" spans="1:15" ht="37.5" customHeight="1">
      <c r="A41" s="9">
        <v>213</v>
      </c>
      <c r="B41" s="27" t="s">
        <v>80</v>
      </c>
      <c r="C41" s="27"/>
      <c r="D41" s="10" t="s">
        <v>47</v>
      </c>
      <c r="E41" s="9">
        <v>18</v>
      </c>
      <c r="F41" s="9">
        <v>20</v>
      </c>
      <c r="G41" s="9">
        <v>23</v>
      </c>
      <c r="H41" s="9">
        <v>287</v>
      </c>
      <c r="I41" s="10"/>
      <c r="J41" s="10"/>
      <c r="K41" s="10"/>
      <c r="L41" s="9">
        <v>183</v>
      </c>
      <c r="M41" s="10"/>
      <c r="N41" s="10"/>
      <c r="O41" s="9">
        <v>1</v>
      </c>
    </row>
    <row r="42" spans="1:15" ht="18" customHeight="1">
      <c r="A42" s="9">
        <v>630</v>
      </c>
      <c r="B42" s="27" t="s">
        <v>61</v>
      </c>
      <c r="C42" s="27"/>
      <c r="D42" s="9">
        <v>200</v>
      </c>
      <c r="E42" s="9">
        <v>2</v>
      </c>
      <c r="F42" s="9">
        <v>5</v>
      </c>
      <c r="G42" s="9">
        <v>17</v>
      </c>
      <c r="H42" s="9">
        <v>87</v>
      </c>
      <c r="I42" s="10"/>
      <c r="J42" s="10"/>
      <c r="K42" s="10"/>
      <c r="L42" s="9">
        <v>14</v>
      </c>
      <c r="M42" s="9">
        <v>21</v>
      </c>
      <c r="N42" s="9">
        <v>11</v>
      </c>
      <c r="O42" s="9">
        <v>2</v>
      </c>
    </row>
    <row r="43" spans="1:15" ht="18" customHeight="1">
      <c r="A43" s="10"/>
      <c r="B43" s="27" t="s">
        <v>34</v>
      </c>
      <c r="C43" s="27"/>
      <c r="D43" s="9">
        <v>25</v>
      </c>
      <c r="E43" s="9">
        <v>3</v>
      </c>
      <c r="F43" s="9">
        <v>1</v>
      </c>
      <c r="G43" s="9">
        <v>26</v>
      </c>
      <c r="H43" s="9">
        <v>121</v>
      </c>
      <c r="I43" s="10"/>
      <c r="J43" s="10"/>
      <c r="K43" s="10"/>
      <c r="L43" s="9">
        <v>1</v>
      </c>
      <c r="M43" s="9">
        <v>51</v>
      </c>
      <c r="N43" s="9">
        <v>11</v>
      </c>
      <c r="O43" s="9">
        <v>2</v>
      </c>
    </row>
    <row r="44" spans="1:15" ht="18" customHeight="1">
      <c r="A44" s="33" t="s">
        <v>26</v>
      </c>
      <c r="B44" s="33"/>
      <c r="C44" s="33"/>
      <c r="D44" s="33"/>
      <c r="E44" s="9">
        <f aca="true" t="shared" si="3" ref="E44:O44">SUM(E40:E43)</f>
        <v>24</v>
      </c>
      <c r="F44" s="9">
        <f t="shared" si="3"/>
        <v>36</v>
      </c>
      <c r="G44" s="9">
        <f t="shared" si="3"/>
        <v>72</v>
      </c>
      <c r="H44" s="9">
        <f t="shared" si="3"/>
        <v>593</v>
      </c>
      <c r="I44" s="9">
        <f t="shared" si="3"/>
        <v>0</v>
      </c>
      <c r="J44" s="9">
        <f t="shared" si="3"/>
        <v>0</v>
      </c>
      <c r="K44" s="9">
        <f t="shared" si="3"/>
        <v>0</v>
      </c>
      <c r="L44" s="9">
        <f t="shared" si="3"/>
        <v>204</v>
      </c>
      <c r="M44" s="9">
        <f t="shared" si="3"/>
        <v>72</v>
      </c>
      <c r="N44" s="9">
        <f t="shared" si="3"/>
        <v>29</v>
      </c>
      <c r="O44" s="9">
        <f t="shared" si="3"/>
        <v>6</v>
      </c>
    </row>
    <row r="45" spans="1:15" ht="18" customHeight="1">
      <c r="A45" s="29" t="s">
        <v>27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33" customHeight="1">
      <c r="A46" s="9">
        <v>138</v>
      </c>
      <c r="B46" s="27" t="s">
        <v>48</v>
      </c>
      <c r="C46" s="27"/>
      <c r="D46" s="10" t="s">
        <v>29</v>
      </c>
      <c r="E46" s="9">
        <v>15</v>
      </c>
      <c r="F46" s="9">
        <v>19</v>
      </c>
      <c r="G46" s="9">
        <v>19</v>
      </c>
      <c r="H46" s="9">
        <v>141</v>
      </c>
      <c r="I46" s="10"/>
      <c r="J46" s="9">
        <v>33</v>
      </c>
      <c r="K46" s="10"/>
      <c r="L46" s="9">
        <v>143</v>
      </c>
      <c r="M46" s="9">
        <v>318</v>
      </c>
      <c r="N46" s="9">
        <v>127</v>
      </c>
      <c r="O46" s="9">
        <v>4</v>
      </c>
    </row>
    <row r="47" spans="1:15" ht="18" customHeight="1">
      <c r="A47" s="9">
        <v>520</v>
      </c>
      <c r="B47" s="27" t="s">
        <v>81</v>
      </c>
      <c r="C47" s="27"/>
      <c r="D47" s="9" t="s">
        <v>79</v>
      </c>
      <c r="E47" s="9">
        <v>7</v>
      </c>
      <c r="F47" s="9">
        <v>10</v>
      </c>
      <c r="G47" s="9">
        <v>39</v>
      </c>
      <c r="H47" s="9">
        <v>296</v>
      </c>
      <c r="I47" s="10"/>
      <c r="J47" s="10"/>
      <c r="K47" s="10"/>
      <c r="L47" s="9">
        <v>3</v>
      </c>
      <c r="M47" s="10"/>
      <c r="N47" s="10"/>
      <c r="O47" s="10"/>
    </row>
    <row r="48" spans="1:15" ht="18.75" customHeight="1">
      <c r="A48" s="9">
        <v>78</v>
      </c>
      <c r="B48" s="25" t="s">
        <v>82</v>
      </c>
      <c r="C48" s="26"/>
      <c r="D48" s="9">
        <v>30</v>
      </c>
      <c r="E48" s="9">
        <v>2</v>
      </c>
      <c r="F48" s="9">
        <v>7</v>
      </c>
      <c r="G48" s="9">
        <v>12</v>
      </c>
      <c r="H48" s="9">
        <v>100</v>
      </c>
      <c r="I48" s="10"/>
      <c r="J48" s="10">
        <v>7</v>
      </c>
      <c r="K48" s="10"/>
      <c r="L48" s="10"/>
      <c r="M48" s="10"/>
      <c r="N48" s="10">
        <v>2</v>
      </c>
      <c r="O48" s="10"/>
    </row>
    <row r="49" spans="1:15" ht="18" customHeight="1">
      <c r="A49" s="9">
        <v>388</v>
      </c>
      <c r="B49" s="27" t="s">
        <v>49</v>
      </c>
      <c r="C49" s="27"/>
      <c r="D49" s="9">
        <v>60</v>
      </c>
      <c r="E49" s="9">
        <v>34</v>
      </c>
      <c r="F49" s="9">
        <v>20</v>
      </c>
      <c r="G49" s="9">
        <v>55</v>
      </c>
      <c r="H49" s="9">
        <v>497</v>
      </c>
      <c r="I49" s="10"/>
      <c r="J49" s="9">
        <v>5</v>
      </c>
      <c r="K49" s="10"/>
      <c r="L49" s="9">
        <v>86</v>
      </c>
      <c r="M49" s="9">
        <v>5</v>
      </c>
      <c r="N49" s="9">
        <v>66</v>
      </c>
      <c r="O49" s="9">
        <v>2</v>
      </c>
    </row>
    <row r="50" spans="1:15" ht="18" customHeight="1">
      <c r="A50" s="9"/>
      <c r="B50" s="27" t="s">
        <v>99</v>
      </c>
      <c r="C50" s="27"/>
      <c r="D50" s="9">
        <v>200</v>
      </c>
      <c r="E50" s="10"/>
      <c r="F50" s="10"/>
      <c r="G50" s="9">
        <v>23</v>
      </c>
      <c r="H50" s="9">
        <v>94</v>
      </c>
      <c r="I50" s="10"/>
      <c r="J50" s="10"/>
      <c r="K50" s="10"/>
      <c r="L50" s="9">
        <v>10</v>
      </c>
      <c r="M50" s="10"/>
      <c r="N50" s="9">
        <v>2</v>
      </c>
      <c r="O50" s="10"/>
    </row>
    <row r="51" spans="1:15" ht="18" customHeight="1">
      <c r="A51" s="10"/>
      <c r="B51" s="27" t="s">
        <v>25</v>
      </c>
      <c r="C51" s="27"/>
      <c r="D51" s="9">
        <v>25</v>
      </c>
      <c r="E51" s="9">
        <v>1</v>
      </c>
      <c r="F51" s="10"/>
      <c r="G51" s="9">
        <v>13</v>
      </c>
      <c r="H51" s="9">
        <v>61</v>
      </c>
      <c r="I51" s="10"/>
      <c r="J51" s="10"/>
      <c r="K51" s="10"/>
      <c r="L51" s="9">
        <v>5</v>
      </c>
      <c r="M51" s="9">
        <v>25</v>
      </c>
      <c r="N51" s="9">
        <v>6</v>
      </c>
      <c r="O51" s="9">
        <v>4</v>
      </c>
    </row>
    <row r="52" spans="1:15" ht="18" customHeight="1">
      <c r="A52" s="10"/>
      <c r="B52" s="27" t="s">
        <v>34</v>
      </c>
      <c r="C52" s="27"/>
      <c r="D52" s="9">
        <v>25</v>
      </c>
      <c r="E52" s="9">
        <v>1</v>
      </c>
      <c r="F52" s="10"/>
      <c r="G52" s="9">
        <v>13</v>
      </c>
      <c r="H52" s="9">
        <v>61</v>
      </c>
      <c r="I52" s="10"/>
      <c r="J52" s="10"/>
      <c r="K52" s="10"/>
      <c r="L52" s="10"/>
      <c r="M52" s="9">
        <v>25</v>
      </c>
      <c r="N52" s="9">
        <v>6</v>
      </c>
      <c r="O52" s="9">
        <v>1</v>
      </c>
    </row>
    <row r="53" spans="1:15" ht="18" customHeight="1">
      <c r="A53" s="33" t="s">
        <v>35</v>
      </c>
      <c r="B53" s="33"/>
      <c r="C53" s="33"/>
      <c r="D53" s="33"/>
      <c r="E53" s="9">
        <f>SUM(E46:E52)</f>
        <v>60</v>
      </c>
      <c r="F53" s="9">
        <v>34</v>
      </c>
      <c r="G53" s="9">
        <v>152</v>
      </c>
      <c r="H53" s="9">
        <v>1213</v>
      </c>
      <c r="I53" s="10"/>
      <c r="J53" s="9">
        <v>31</v>
      </c>
      <c r="K53" s="10"/>
      <c r="L53" s="9">
        <v>198</v>
      </c>
      <c r="M53" s="9">
        <v>340</v>
      </c>
      <c r="N53" s="9">
        <v>176</v>
      </c>
      <c r="O53" s="9">
        <v>15</v>
      </c>
    </row>
    <row r="54" spans="1:15" ht="18" customHeight="1">
      <c r="A54" s="33" t="s">
        <v>36</v>
      </c>
      <c r="B54" s="33"/>
      <c r="C54" s="33"/>
      <c r="D54" s="33"/>
      <c r="E54" s="9">
        <f aca="true" t="shared" si="4" ref="E54:O54">E44+E53</f>
        <v>84</v>
      </c>
      <c r="F54" s="9">
        <f t="shared" si="4"/>
        <v>70</v>
      </c>
      <c r="G54" s="9">
        <f t="shared" si="4"/>
        <v>224</v>
      </c>
      <c r="H54" s="9">
        <f t="shared" si="4"/>
        <v>1806</v>
      </c>
      <c r="I54" s="9">
        <f t="shared" si="4"/>
        <v>0</v>
      </c>
      <c r="J54" s="9">
        <f t="shared" si="4"/>
        <v>31</v>
      </c>
      <c r="K54" s="9">
        <f t="shared" si="4"/>
        <v>0</v>
      </c>
      <c r="L54" s="9">
        <f t="shared" si="4"/>
        <v>402</v>
      </c>
      <c r="M54" s="9">
        <f t="shared" si="4"/>
        <v>412</v>
      </c>
      <c r="N54" s="9">
        <f t="shared" si="4"/>
        <v>205</v>
      </c>
      <c r="O54" s="9">
        <f t="shared" si="4"/>
        <v>21</v>
      </c>
    </row>
    <row r="55" spans="1:15" ht="18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32"/>
      <c r="L55" s="32"/>
      <c r="M55" s="32"/>
      <c r="N55" s="32"/>
      <c r="O55" s="32"/>
    </row>
    <row r="56" spans="1:15" ht="18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s="1" customFormat="1" ht="18" customHeight="1">
      <c r="A57" s="5"/>
      <c r="B57" s="2"/>
      <c r="C57" s="2"/>
      <c r="D57" s="2"/>
      <c r="E57" s="6" t="s">
        <v>1</v>
      </c>
      <c r="F57" s="28" t="s">
        <v>43</v>
      </c>
      <c r="G57" s="28"/>
      <c r="H57" s="28"/>
      <c r="I57" s="2"/>
      <c r="J57" s="24" t="s">
        <v>3</v>
      </c>
      <c r="K57" s="24"/>
      <c r="L57" s="2" t="s">
        <v>77</v>
      </c>
      <c r="M57" s="2"/>
      <c r="N57" s="2"/>
      <c r="O57" s="2"/>
    </row>
    <row r="58" spans="1:15" ht="18" customHeight="1">
      <c r="A58" s="2"/>
      <c r="B58" s="2"/>
      <c r="C58" s="2"/>
      <c r="D58" s="24"/>
      <c r="E58" s="24"/>
      <c r="F58" s="2"/>
      <c r="G58" s="2"/>
      <c r="H58" s="19"/>
      <c r="I58" s="19"/>
      <c r="J58" s="24" t="s">
        <v>4</v>
      </c>
      <c r="K58" s="24"/>
      <c r="L58" s="19" t="s">
        <v>69</v>
      </c>
      <c r="M58" s="19"/>
      <c r="N58" s="19"/>
      <c r="O58" s="19"/>
    </row>
    <row r="59" spans="1:15" ht="18" customHeight="1">
      <c r="A59" s="20" t="s">
        <v>5</v>
      </c>
      <c r="B59" s="20" t="s">
        <v>6</v>
      </c>
      <c r="C59" s="20"/>
      <c r="D59" s="20" t="s">
        <v>7</v>
      </c>
      <c r="E59" s="20" t="s">
        <v>8</v>
      </c>
      <c r="F59" s="20"/>
      <c r="G59" s="20"/>
      <c r="H59" s="20" t="s">
        <v>9</v>
      </c>
      <c r="I59" s="20" t="s">
        <v>10</v>
      </c>
      <c r="J59" s="20"/>
      <c r="K59" s="20"/>
      <c r="L59" s="20" t="s">
        <v>11</v>
      </c>
      <c r="M59" s="20"/>
      <c r="N59" s="20"/>
      <c r="O59" s="20"/>
    </row>
    <row r="60" spans="1:15" s="1" customFormat="1" ht="18" customHeight="1">
      <c r="A60" s="20"/>
      <c r="B60" s="20"/>
      <c r="C60" s="20"/>
      <c r="D60" s="20"/>
      <c r="E60" s="7" t="s">
        <v>12</v>
      </c>
      <c r="F60" s="7" t="s">
        <v>13</v>
      </c>
      <c r="G60" s="7" t="s">
        <v>14</v>
      </c>
      <c r="H60" s="20"/>
      <c r="I60" s="7" t="s">
        <v>15</v>
      </c>
      <c r="J60" s="7" t="s">
        <v>16</v>
      </c>
      <c r="K60" s="7" t="s">
        <v>17</v>
      </c>
      <c r="L60" s="7" t="s">
        <v>18</v>
      </c>
      <c r="M60" s="7" t="s">
        <v>19</v>
      </c>
      <c r="N60" s="7" t="s">
        <v>20</v>
      </c>
      <c r="O60" s="7" t="s">
        <v>21</v>
      </c>
    </row>
    <row r="61" spans="1:15" ht="18" customHeight="1">
      <c r="A61" s="8">
        <v>1</v>
      </c>
      <c r="B61" s="21">
        <v>2</v>
      </c>
      <c r="C61" s="21"/>
      <c r="D61" s="8">
        <v>3</v>
      </c>
      <c r="E61" s="8">
        <v>4</v>
      </c>
      <c r="F61" s="8">
        <v>5</v>
      </c>
      <c r="G61" s="8">
        <v>6</v>
      </c>
      <c r="H61" s="8">
        <v>7</v>
      </c>
      <c r="I61" s="8">
        <v>8</v>
      </c>
      <c r="J61" s="8">
        <v>9</v>
      </c>
      <c r="K61" s="8">
        <v>10</v>
      </c>
      <c r="L61" s="8">
        <v>12</v>
      </c>
      <c r="M61" s="8">
        <v>13</v>
      </c>
      <c r="N61" s="8">
        <v>14</v>
      </c>
      <c r="O61" s="8">
        <v>15</v>
      </c>
    </row>
    <row r="62" spans="1:15" ht="18" customHeight="1">
      <c r="A62" s="29" t="s">
        <v>22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23.25" customHeight="1">
      <c r="A63" s="9">
        <v>3</v>
      </c>
      <c r="B63" s="27" t="s">
        <v>72</v>
      </c>
      <c r="C63" s="27"/>
      <c r="D63" s="10" t="s">
        <v>23</v>
      </c>
      <c r="E63" s="9">
        <v>9</v>
      </c>
      <c r="F63" s="9">
        <v>8</v>
      </c>
      <c r="G63" s="9">
        <v>11</v>
      </c>
      <c r="H63" s="9">
        <v>154</v>
      </c>
      <c r="I63" s="10"/>
      <c r="J63" s="10"/>
      <c r="K63" s="10"/>
      <c r="L63" s="9">
        <v>306</v>
      </c>
      <c r="M63" s="10"/>
      <c r="N63" s="9">
        <v>23</v>
      </c>
      <c r="O63" s="9">
        <v>1</v>
      </c>
    </row>
    <row r="64" spans="1:15" ht="18" customHeight="1">
      <c r="A64" s="9">
        <v>311</v>
      </c>
      <c r="B64" s="27" t="s">
        <v>52</v>
      </c>
      <c r="C64" s="27"/>
      <c r="D64" s="10" t="s">
        <v>70</v>
      </c>
      <c r="E64" s="9">
        <v>7</v>
      </c>
      <c r="F64" s="9">
        <v>17</v>
      </c>
      <c r="G64" s="9">
        <v>27</v>
      </c>
      <c r="H64" s="9">
        <v>216</v>
      </c>
      <c r="I64" s="10"/>
      <c r="J64" s="9">
        <v>2</v>
      </c>
      <c r="K64" s="10"/>
      <c r="L64" s="9">
        <v>17</v>
      </c>
      <c r="M64" s="10"/>
      <c r="N64" s="9">
        <v>5</v>
      </c>
      <c r="O64" s="10"/>
    </row>
    <row r="65" spans="1:15" ht="18" customHeight="1">
      <c r="A65" s="9">
        <v>692</v>
      </c>
      <c r="B65" s="27" t="s">
        <v>53</v>
      </c>
      <c r="C65" s="27"/>
      <c r="D65" s="9">
        <v>200</v>
      </c>
      <c r="E65" s="9">
        <v>3</v>
      </c>
      <c r="F65" s="9">
        <v>3</v>
      </c>
      <c r="G65" s="9">
        <v>27</v>
      </c>
      <c r="H65" s="9">
        <v>152</v>
      </c>
      <c r="I65" s="10"/>
      <c r="J65" s="9">
        <v>12</v>
      </c>
      <c r="K65" s="9">
        <v>20</v>
      </c>
      <c r="L65" s="9">
        <v>126</v>
      </c>
      <c r="M65" s="9">
        <v>90</v>
      </c>
      <c r="N65" s="9">
        <v>15</v>
      </c>
      <c r="O65" s="10"/>
    </row>
    <row r="66" spans="1:15" ht="18" customHeight="1">
      <c r="A66" s="10"/>
      <c r="B66" s="27" t="s">
        <v>34</v>
      </c>
      <c r="C66" s="27"/>
      <c r="D66" s="9">
        <v>25</v>
      </c>
      <c r="E66" s="9">
        <v>3</v>
      </c>
      <c r="F66" s="9">
        <v>1</v>
      </c>
      <c r="G66" s="9">
        <v>26</v>
      </c>
      <c r="H66" s="9">
        <v>121</v>
      </c>
      <c r="I66" s="10"/>
      <c r="J66" s="10"/>
      <c r="K66" s="10"/>
      <c r="L66" s="9">
        <v>1</v>
      </c>
      <c r="M66" s="9">
        <v>51</v>
      </c>
      <c r="N66" s="9">
        <v>11</v>
      </c>
      <c r="O66" s="9">
        <v>2</v>
      </c>
    </row>
    <row r="67" spans="1:15" ht="18" customHeight="1">
      <c r="A67" s="33" t="s">
        <v>26</v>
      </c>
      <c r="B67" s="33"/>
      <c r="C67" s="33"/>
      <c r="D67" s="33"/>
      <c r="E67" s="9">
        <f aca="true" t="shared" si="5" ref="E67:O67">SUM(E63:E66)</f>
        <v>22</v>
      </c>
      <c r="F67" s="9">
        <f t="shared" si="5"/>
        <v>29</v>
      </c>
      <c r="G67" s="9">
        <f t="shared" si="5"/>
        <v>91</v>
      </c>
      <c r="H67" s="9">
        <f t="shared" si="5"/>
        <v>643</v>
      </c>
      <c r="I67" s="9">
        <f t="shared" si="5"/>
        <v>0</v>
      </c>
      <c r="J67" s="9">
        <f t="shared" si="5"/>
        <v>14</v>
      </c>
      <c r="K67" s="9">
        <f t="shared" si="5"/>
        <v>20</v>
      </c>
      <c r="L67" s="9">
        <f t="shared" si="5"/>
        <v>450</v>
      </c>
      <c r="M67" s="9">
        <f t="shared" si="5"/>
        <v>141</v>
      </c>
      <c r="N67" s="9">
        <f t="shared" si="5"/>
        <v>54</v>
      </c>
      <c r="O67" s="9">
        <f t="shared" si="5"/>
        <v>3</v>
      </c>
    </row>
    <row r="68" spans="1:15" ht="18" customHeight="1">
      <c r="A68" s="29" t="s">
        <v>27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31.5" customHeight="1">
      <c r="A69" s="9">
        <v>132</v>
      </c>
      <c r="B69" s="27" t="s">
        <v>54</v>
      </c>
      <c r="C69" s="27"/>
      <c r="D69" s="10" t="s">
        <v>29</v>
      </c>
      <c r="E69" s="9">
        <v>15</v>
      </c>
      <c r="F69" s="9">
        <v>1</v>
      </c>
      <c r="G69" s="9">
        <v>17</v>
      </c>
      <c r="H69" s="9">
        <v>131</v>
      </c>
      <c r="I69" s="10"/>
      <c r="J69" s="9">
        <v>130</v>
      </c>
      <c r="K69" s="10"/>
      <c r="L69" s="9">
        <v>173</v>
      </c>
      <c r="M69" s="9">
        <v>226</v>
      </c>
      <c r="N69" s="9">
        <v>90</v>
      </c>
      <c r="O69" s="9">
        <v>5</v>
      </c>
    </row>
    <row r="70" spans="1:15" ht="18" customHeight="1">
      <c r="A70" s="9">
        <v>511.3</v>
      </c>
      <c r="B70" s="27" t="s">
        <v>83</v>
      </c>
      <c r="C70" s="27"/>
      <c r="D70" s="9" t="s">
        <v>84</v>
      </c>
      <c r="E70" s="9">
        <v>6</v>
      </c>
      <c r="F70" s="9">
        <v>11</v>
      </c>
      <c r="G70" s="9">
        <v>43</v>
      </c>
      <c r="H70" s="9">
        <v>259</v>
      </c>
      <c r="I70" s="10"/>
      <c r="J70" s="10"/>
      <c r="K70" s="10"/>
      <c r="L70" s="9">
        <v>1</v>
      </c>
      <c r="M70" s="9">
        <v>209</v>
      </c>
      <c r="N70" s="9">
        <v>39</v>
      </c>
      <c r="O70" s="9"/>
    </row>
    <row r="71" spans="1:15" ht="18" customHeight="1">
      <c r="A71" s="9">
        <v>528</v>
      </c>
      <c r="B71" s="27" t="s">
        <v>32</v>
      </c>
      <c r="C71" s="27"/>
      <c r="D71" s="9">
        <v>50</v>
      </c>
      <c r="E71" s="9">
        <v>1</v>
      </c>
      <c r="F71" s="9">
        <v>2</v>
      </c>
      <c r="G71" s="9">
        <v>8</v>
      </c>
      <c r="H71" s="9">
        <v>59</v>
      </c>
      <c r="I71" s="10"/>
      <c r="J71" s="9">
        <v>1</v>
      </c>
      <c r="K71" s="10"/>
      <c r="L71" s="9">
        <v>181</v>
      </c>
      <c r="M71" s="9">
        <v>148</v>
      </c>
      <c r="N71" s="9">
        <v>25</v>
      </c>
      <c r="O71" s="10"/>
    </row>
    <row r="72" spans="1:15" ht="18" customHeight="1">
      <c r="A72" s="10"/>
      <c r="B72" s="27" t="s">
        <v>89</v>
      </c>
      <c r="C72" s="27"/>
      <c r="D72" s="9">
        <v>100</v>
      </c>
      <c r="E72" s="9">
        <v>41</v>
      </c>
      <c r="F72" s="9">
        <v>45</v>
      </c>
      <c r="G72" s="9">
        <v>20</v>
      </c>
      <c r="H72" s="9">
        <v>640</v>
      </c>
      <c r="I72" s="10"/>
      <c r="J72" s="10"/>
      <c r="K72" s="10"/>
      <c r="L72" s="9">
        <v>32</v>
      </c>
      <c r="M72" s="9">
        <v>330</v>
      </c>
      <c r="N72" s="9">
        <v>36</v>
      </c>
      <c r="O72" s="9">
        <v>3</v>
      </c>
    </row>
    <row r="73" spans="1:15" ht="20.25" customHeight="1">
      <c r="A73" s="9">
        <v>534</v>
      </c>
      <c r="B73" s="25" t="s">
        <v>85</v>
      </c>
      <c r="C73" s="26"/>
      <c r="D73" s="9">
        <v>30</v>
      </c>
      <c r="E73" s="9">
        <v>1.3</v>
      </c>
      <c r="F73" s="9">
        <v>2.9</v>
      </c>
      <c r="G73" s="9">
        <v>4.9</v>
      </c>
      <c r="H73" s="9">
        <v>50</v>
      </c>
      <c r="I73" s="10">
        <v>0</v>
      </c>
      <c r="J73" s="9">
        <v>22</v>
      </c>
      <c r="K73" s="10"/>
      <c r="L73" s="9">
        <v>50</v>
      </c>
      <c r="M73" s="9">
        <v>25</v>
      </c>
      <c r="N73" s="10">
        <v>1</v>
      </c>
      <c r="O73" s="9">
        <v>1</v>
      </c>
    </row>
    <row r="74" spans="1:15" ht="18" customHeight="1">
      <c r="A74" s="9">
        <v>639</v>
      </c>
      <c r="B74" s="27" t="s">
        <v>56</v>
      </c>
      <c r="C74" s="27"/>
      <c r="D74" s="9">
        <v>200</v>
      </c>
      <c r="E74" s="9">
        <v>1</v>
      </c>
      <c r="F74" s="10"/>
      <c r="G74" s="9">
        <v>33</v>
      </c>
      <c r="H74" s="9">
        <v>130</v>
      </c>
      <c r="I74" s="10"/>
      <c r="J74" s="9">
        <v>8</v>
      </c>
      <c r="K74" s="10"/>
      <c r="L74" s="9">
        <v>320</v>
      </c>
      <c r="M74" s="9">
        <v>260</v>
      </c>
      <c r="N74" s="9">
        <v>203</v>
      </c>
      <c r="O74" s="9">
        <v>6</v>
      </c>
    </row>
    <row r="75" spans="1:15" ht="18" customHeight="1">
      <c r="A75" s="10"/>
      <c r="B75" s="27" t="s">
        <v>25</v>
      </c>
      <c r="C75" s="27"/>
      <c r="D75" s="9">
        <v>25</v>
      </c>
      <c r="E75" s="9">
        <v>1</v>
      </c>
      <c r="F75" s="10"/>
      <c r="G75" s="9">
        <v>13</v>
      </c>
      <c r="H75" s="9">
        <v>61</v>
      </c>
      <c r="I75" s="10"/>
      <c r="J75" s="10"/>
      <c r="K75" s="10"/>
      <c r="L75" s="9">
        <v>5</v>
      </c>
      <c r="M75" s="9">
        <v>25</v>
      </c>
      <c r="N75" s="9">
        <v>6</v>
      </c>
      <c r="O75" s="9">
        <v>4</v>
      </c>
    </row>
    <row r="76" spans="1:15" ht="18" customHeight="1">
      <c r="A76" s="10"/>
      <c r="B76" s="27" t="s">
        <v>34</v>
      </c>
      <c r="C76" s="27"/>
      <c r="D76" s="9">
        <v>25</v>
      </c>
      <c r="E76" s="9">
        <v>1</v>
      </c>
      <c r="F76" s="10"/>
      <c r="G76" s="9">
        <v>13</v>
      </c>
      <c r="H76" s="9">
        <v>61</v>
      </c>
      <c r="I76" s="10"/>
      <c r="J76" s="10"/>
      <c r="K76" s="10"/>
      <c r="L76" s="10"/>
      <c r="M76" s="9">
        <v>25</v>
      </c>
      <c r="N76" s="9">
        <v>6</v>
      </c>
      <c r="O76" s="9">
        <v>1</v>
      </c>
    </row>
    <row r="77" spans="1:15" ht="18" customHeight="1">
      <c r="A77" s="33" t="s">
        <v>35</v>
      </c>
      <c r="B77" s="33"/>
      <c r="C77" s="33"/>
      <c r="D77" s="33"/>
      <c r="E77" s="9">
        <f aca="true" t="shared" si="6" ref="E77:O77">SUM(E69:E76)</f>
        <v>67.3</v>
      </c>
      <c r="F77" s="9">
        <f t="shared" si="6"/>
        <v>61.9</v>
      </c>
      <c r="G77" s="9">
        <f t="shared" si="6"/>
        <v>151.9</v>
      </c>
      <c r="H77" s="9">
        <f t="shared" si="6"/>
        <v>1391</v>
      </c>
      <c r="I77" s="9">
        <f t="shared" si="6"/>
        <v>0</v>
      </c>
      <c r="J77" s="9">
        <f t="shared" si="6"/>
        <v>161</v>
      </c>
      <c r="K77" s="9">
        <f t="shared" si="6"/>
        <v>0</v>
      </c>
      <c r="L77" s="9">
        <f t="shared" si="6"/>
        <v>762</v>
      </c>
      <c r="M77" s="9">
        <f t="shared" si="6"/>
        <v>1248</v>
      </c>
      <c r="N77" s="9">
        <f t="shared" si="6"/>
        <v>406</v>
      </c>
      <c r="O77" s="9">
        <f t="shared" si="6"/>
        <v>20</v>
      </c>
    </row>
    <row r="78" spans="1:15" ht="18" customHeight="1">
      <c r="A78" s="33" t="s">
        <v>36</v>
      </c>
      <c r="B78" s="33"/>
      <c r="C78" s="33"/>
      <c r="D78" s="33"/>
      <c r="E78" s="9">
        <f aca="true" t="shared" si="7" ref="E78:O78">E67+E77</f>
        <v>89.3</v>
      </c>
      <c r="F78" s="9">
        <f t="shared" si="7"/>
        <v>90.9</v>
      </c>
      <c r="G78" s="9">
        <f t="shared" si="7"/>
        <v>242.9</v>
      </c>
      <c r="H78" s="9">
        <f t="shared" si="7"/>
        <v>2034</v>
      </c>
      <c r="I78" s="9">
        <f t="shared" si="7"/>
        <v>0</v>
      </c>
      <c r="J78" s="9">
        <f t="shared" si="7"/>
        <v>175</v>
      </c>
      <c r="K78" s="9">
        <f t="shared" si="7"/>
        <v>20</v>
      </c>
      <c r="L78" s="9">
        <f t="shared" si="7"/>
        <v>1212</v>
      </c>
      <c r="M78" s="9">
        <f t="shared" si="7"/>
        <v>1389</v>
      </c>
      <c r="N78" s="9">
        <f t="shared" si="7"/>
        <v>460</v>
      </c>
      <c r="O78" s="9">
        <f t="shared" si="7"/>
        <v>23</v>
      </c>
    </row>
    <row r="79" spans="1:15" ht="18" customHeight="1">
      <c r="A79" s="4"/>
      <c r="B79" s="2"/>
      <c r="C79" s="2"/>
      <c r="D79" s="2"/>
      <c r="E79" s="2"/>
      <c r="F79" s="2"/>
      <c r="G79" s="2"/>
      <c r="H79" s="2"/>
      <c r="I79" s="2"/>
      <c r="J79" s="2"/>
      <c r="K79" s="32"/>
      <c r="L79" s="32"/>
      <c r="M79" s="32"/>
      <c r="N79" s="32"/>
      <c r="O79" s="32"/>
    </row>
    <row r="80" spans="1:15" s="1" customFormat="1" ht="18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8" customHeight="1">
      <c r="A81" s="5"/>
      <c r="B81" s="2"/>
      <c r="C81" s="2"/>
      <c r="D81" s="2"/>
      <c r="E81" s="6" t="s">
        <v>1</v>
      </c>
      <c r="F81" s="28" t="s">
        <v>51</v>
      </c>
      <c r="G81" s="28"/>
      <c r="H81" s="28"/>
      <c r="I81" s="2"/>
      <c r="J81" s="24" t="s">
        <v>3</v>
      </c>
      <c r="K81" s="24"/>
      <c r="L81" s="2" t="s">
        <v>77</v>
      </c>
      <c r="M81" s="2"/>
      <c r="N81" s="2"/>
      <c r="O81" s="2"/>
    </row>
    <row r="82" spans="1:15" ht="18" customHeight="1">
      <c r="A82" s="2"/>
      <c r="B82" s="2"/>
      <c r="C82" s="2"/>
      <c r="D82" s="24"/>
      <c r="E82" s="24"/>
      <c r="F82" s="2"/>
      <c r="G82" s="2"/>
      <c r="H82" s="19"/>
      <c r="I82" s="19"/>
      <c r="J82" s="24" t="s">
        <v>4</v>
      </c>
      <c r="K82" s="24"/>
      <c r="L82" s="19" t="s">
        <v>69</v>
      </c>
      <c r="M82" s="19"/>
      <c r="N82" s="19"/>
      <c r="O82" s="19"/>
    </row>
    <row r="83" spans="1:15" s="1" customFormat="1" ht="18" customHeight="1">
      <c r="A83" s="20" t="s">
        <v>5</v>
      </c>
      <c r="B83" s="20" t="s">
        <v>6</v>
      </c>
      <c r="C83" s="20"/>
      <c r="D83" s="20" t="s">
        <v>7</v>
      </c>
      <c r="E83" s="20" t="s">
        <v>8</v>
      </c>
      <c r="F83" s="20"/>
      <c r="G83" s="20"/>
      <c r="H83" s="20" t="s">
        <v>9</v>
      </c>
      <c r="I83" s="20" t="s">
        <v>10</v>
      </c>
      <c r="J83" s="20"/>
      <c r="K83" s="20"/>
      <c r="L83" s="20" t="s">
        <v>11</v>
      </c>
      <c r="M83" s="20"/>
      <c r="N83" s="20"/>
      <c r="O83" s="20"/>
    </row>
    <row r="84" spans="1:15" ht="18" customHeight="1">
      <c r="A84" s="20"/>
      <c r="B84" s="20"/>
      <c r="C84" s="20"/>
      <c r="D84" s="20"/>
      <c r="E84" s="7" t="s">
        <v>12</v>
      </c>
      <c r="F84" s="7" t="s">
        <v>13</v>
      </c>
      <c r="G84" s="7" t="s">
        <v>14</v>
      </c>
      <c r="H84" s="20"/>
      <c r="I84" s="7" t="s">
        <v>15</v>
      </c>
      <c r="J84" s="7" t="s">
        <v>16</v>
      </c>
      <c r="K84" s="7" t="s">
        <v>17</v>
      </c>
      <c r="L84" s="7" t="s">
        <v>18</v>
      </c>
      <c r="M84" s="7" t="s">
        <v>19</v>
      </c>
      <c r="N84" s="7" t="s">
        <v>20</v>
      </c>
      <c r="O84" s="7" t="s">
        <v>21</v>
      </c>
    </row>
    <row r="85" spans="1:15" ht="18" customHeight="1">
      <c r="A85" s="8">
        <v>1</v>
      </c>
      <c r="B85" s="21">
        <v>2</v>
      </c>
      <c r="C85" s="21"/>
      <c r="D85" s="8">
        <v>3</v>
      </c>
      <c r="E85" s="8">
        <v>4</v>
      </c>
      <c r="F85" s="8">
        <v>5</v>
      </c>
      <c r="G85" s="8">
        <v>6</v>
      </c>
      <c r="H85" s="8">
        <v>7</v>
      </c>
      <c r="I85" s="8">
        <v>8</v>
      </c>
      <c r="J85" s="8">
        <v>9</v>
      </c>
      <c r="K85" s="8">
        <v>10</v>
      </c>
      <c r="L85" s="8">
        <v>12</v>
      </c>
      <c r="M85" s="8">
        <v>13</v>
      </c>
      <c r="N85" s="8">
        <v>14</v>
      </c>
      <c r="O85" s="8">
        <v>15</v>
      </c>
    </row>
    <row r="86" spans="1:15" ht="18" customHeight="1">
      <c r="A86" s="29" t="s">
        <v>22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8" customHeight="1">
      <c r="A87" s="9">
        <v>302</v>
      </c>
      <c r="B87" s="27" t="s">
        <v>64</v>
      </c>
      <c r="C87" s="27"/>
      <c r="D87" s="10" t="s">
        <v>70</v>
      </c>
      <c r="E87" s="9">
        <v>10</v>
      </c>
      <c r="F87" s="9">
        <v>16</v>
      </c>
      <c r="G87" s="9">
        <v>26</v>
      </c>
      <c r="H87" s="9">
        <v>230</v>
      </c>
      <c r="I87" s="10"/>
      <c r="J87" s="9">
        <v>1</v>
      </c>
      <c r="K87" s="10"/>
      <c r="L87" s="9">
        <v>17</v>
      </c>
      <c r="M87" s="10"/>
      <c r="N87" s="9">
        <v>5</v>
      </c>
      <c r="O87" s="10"/>
    </row>
    <row r="88" spans="1:15" ht="18" customHeight="1">
      <c r="A88" s="9">
        <v>337</v>
      </c>
      <c r="B88" s="27" t="s">
        <v>24</v>
      </c>
      <c r="C88" s="27"/>
      <c r="D88" s="9">
        <v>40</v>
      </c>
      <c r="E88" s="9">
        <v>5</v>
      </c>
      <c r="F88" s="9">
        <v>7</v>
      </c>
      <c r="G88" s="10"/>
      <c r="H88" s="9">
        <v>63</v>
      </c>
      <c r="I88" s="10"/>
      <c r="J88" s="9"/>
      <c r="K88" s="10">
        <v>100</v>
      </c>
      <c r="L88" s="9">
        <v>22</v>
      </c>
      <c r="M88" s="9">
        <v>77</v>
      </c>
      <c r="N88" s="9">
        <v>5</v>
      </c>
      <c r="O88" s="9">
        <v>1</v>
      </c>
    </row>
    <row r="89" spans="1:15" ht="18" customHeight="1">
      <c r="A89" s="9">
        <v>693</v>
      </c>
      <c r="B89" s="25" t="s">
        <v>39</v>
      </c>
      <c r="C89" s="26"/>
      <c r="D89" s="9">
        <v>200</v>
      </c>
      <c r="E89" s="9">
        <v>5</v>
      </c>
      <c r="F89" s="9">
        <v>5</v>
      </c>
      <c r="G89" s="9">
        <v>23</v>
      </c>
      <c r="H89" s="9">
        <v>151</v>
      </c>
      <c r="I89" s="10"/>
      <c r="J89" s="9">
        <v>2</v>
      </c>
      <c r="K89" s="10"/>
      <c r="L89" s="9">
        <v>148</v>
      </c>
      <c r="M89" s="9">
        <v>25</v>
      </c>
      <c r="N89" s="10"/>
      <c r="O89" s="10"/>
    </row>
    <row r="90" spans="1:15" ht="18" customHeight="1">
      <c r="A90" s="10"/>
      <c r="B90" s="27" t="s">
        <v>34</v>
      </c>
      <c r="C90" s="27"/>
      <c r="D90" s="9">
        <v>25</v>
      </c>
      <c r="E90" s="9">
        <v>3</v>
      </c>
      <c r="F90" s="9">
        <v>1</v>
      </c>
      <c r="G90" s="9">
        <v>26</v>
      </c>
      <c r="H90" s="9">
        <v>121</v>
      </c>
      <c r="I90" s="10"/>
      <c r="J90" s="10"/>
      <c r="K90" s="10"/>
      <c r="L90" s="9">
        <v>1</v>
      </c>
      <c r="M90" s="9">
        <v>51</v>
      </c>
      <c r="N90" s="9">
        <v>11</v>
      </c>
      <c r="O90" s="9">
        <v>2</v>
      </c>
    </row>
    <row r="91" spans="1:15" ht="18" customHeight="1">
      <c r="A91" s="10"/>
      <c r="B91" s="27" t="s">
        <v>25</v>
      </c>
      <c r="C91" s="27"/>
      <c r="D91" s="9">
        <v>25</v>
      </c>
      <c r="E91" s="9">
        <v>3</v>
      </c>
      <c r="F91" s="9">
        <v>1</v>
      </c>
      <c r="G91" s="9">
        <v>26</v>
      </c>
      <c r="H91" s="9">
        <v>121</v>
      </c>
      <c r="I91" s="10"/>
      <c r="J91" s="10"/>
      <c r="K91" s="10"/>
      <c r="L91" s="9">
        <v>10</v>
      </c>
      <c r="M91" s="9">
        <v>51</v>
      </c>
      <c r="N91" s="9">
        <v>11</v>
      </c>
      <c r="O91" s="9">
        <v>7</v>
      </c>
    </row>
    <row r="92" spans="1:15" ht="18" customHeight="1">
      <c r="A92" s="33" t="s">
        <v>26</v>
      </c>
      <c r="B92" s="33"/>
      <c r="C92" s="33"/>
      <c r="D92" s="33"/>
      <c r="E92" s="9">
        <f>SUM(E87:E91)</f>
        <v>26</v>
      </c>
      <c r="F92" s="9">
        <f>SUM(F87:F91)</f>
        <v>30</v>
      </c>
      <c r="G92" s="9">
        <f>SUM(G87:G91)</f>
        <v>101</v>
      </c>
      <c r="H92" s="9">
        <f>SUM(H87:H91)</f>
        <v>686</v>
      </c>
      <c r="I92" s="9">
        <f aca="true" t="shared" si="8" ref="I92:O92">SUM(I87:I91)</f>
        <v>0</v>
      </c>
      <c r="J92" s="9">
        <f t="shared" si="8"/>
        <v>3</v>
      </c>
      <c r="K92" s="9">
        <f t="shared" si="8"/>
        <v>100</v>
      </c>
      <c r="L92" s="9">
        <f t="shared" si="8"/>
        <v>198</v>
      </c>
      <c r="M92" s="9">
        <f t="shared" si="8"/>
        <v>204</v>
      </c>
      <c r="N92" s="9">
        <f t="shared" si="8"/>
        <v>32</v>
      </c>
      <c r="O92" s="9">
        <f t="shared" si="8"/>
        <v>10</v>
      </c>
    </row>
    <row r="93" spans="1:15" ht="18" customHeight="1">
      <c r="A93" s="29" t="s">
        <v>27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38.25" customHeight="1">
      <c r="A94" s="9">
        <v>147</v>
      </c>
      <c r="B94" s="27" t="s">
        <v>65</v>
      </c>
      <c r="C94" s="27"/>
      <c r="D94" s="10" t="s">
        <v>66</v>
      </c>
      <c r="E94" s="9">
        <v>20</v>
      </c>
      <c r="F94" s="9">
        <v>24</v>
      </c>
      <c r="G94" s="9">
        <v>56</v>
      </c>
      <c r="H94" s="9">
        <v>142</v>
      </c>
      <c r="I94" s="10"/>
      <c r="J94" s="9">
        <v>33</v>
      </c>
      <c r="K94" s="10"/>
      <c r="L94" s="9">
        <v>21</v>
      </c>
      <c r="M94" s="9">
        <v>322</v>
      </c>
      <c r="N94" s="9">
        <v>129</v>
      </c>
      <c r="O94" s="9">
        <v>5</v>
      </c>
    </row>
    <row r="95" spans="1:15" ht="21.75" customHeight="1">
      <c r="A95" s="9">
        <v>489</v>
      </c>
      <c r="B95" s="27" t="s">
        <v>67</v>
      </c>
      <c r="C95" s="27"/>
      <c r="D95" s="10" t="s">
        <v>73</v>
      </c>
      <c r="E95" s="9">
        <v>17</v>
      </c>
      <c r="F95" s="9">
        <v>10</v>
      </c>
      <c r="G95" s="9">
        <v>17</v>
      </c>
      <c r="H95" s="9">
        <v>209</v>
      </c>
      <c r="I95" s="10"/>
      <c r="J95" s="10"/>
      <c r="K95" s="10"/>
      <c r="L95" s="10"/>
      <c r="M95" s="10"/>
      <c r="N95" s="10"/>
      <c r="O95" s="10"/>
    </row>
    <row r="96" spans="1:15" ht="18" customHeight="1">
      <c r="A96" s="9">
        <v>78</v>
      </c>
      <c r="B96" s="25" t="s">
        <v>95</v>
      </c>
      <c r="C96" s="26"/>
      <c r="D96" s="9">
        <v>30</v>
      </c>
      <c r="E96" s="9">
        <v>1</v>
      </c>
      <c r="F96" s="9">
        <v>4</v>
      </c>
      <c r="G96" s="9">
        <v>3</v>
      </c>
      <c r="H96" s="9">
        <v>32</v>
      </c>
      <c r="I96" s="10"/>
      <c r="J96" s="9">
        <v>9.5</v>
      </c>
      <c r="K96" s="10"/>
      <c r="L96" s="9">
        <v>35.15</v>
      </c>
      <c r="M96" s="9">
        <v>20.9</v>
      </c>
      <c r="N96" s="9">
        <v>40.97</v>
      </c>
      <c r="O96" s="9">
        <v>1.33</v>
      </c>
    </row>
    <row r="97" spans="1:15" ht="18" customHeight="1">
      <c r="A97" s="9">
        <v>684</v>
      </c>
      <c r="B97" s="27" t="s">
        <v>50</v>
      </c>
      <c r="C97" s="27"/>
      <c r="D97" s="9">
        <v>200</v>
      </c>
      <c r="E97" s="10"/>
      <c r="F97" s="10"/>
      <c r="G97" s="9">
        <v>33</v>
      </c>
      <c r="H97" s="9">
        <v>331</v>
      </c>
      <c r="I97" s="10"/>
      <c r="J97" s="10"/>
      <c r="K97" s="10"/>
      <c r="L97" s="10">
        <v>5</v>
      </c>
      <c r="M97" s="10">
        <v>25</v>
      </c>
      <c r="N97" s="10">
        <v>6</v>
      </c>
      <c r="O97" s="10">
        <v>4</v>
      </c>
    </row>
    <row r="98" spans="1:15" ht="18" customHeight="1">
      <c r="A98" s="9"/>
      <c r="B98" s="25" t="s">
        <v>98</v>
      </c>
      <c r="C98" s="26"/>
      <c r="D98" s="9">
        <v>50</v>
      </c>
      <c r="E98" s="9">
        <v>7</v>
      </c>
      <c r="F98" s="10">
        <v>13</v>
      </c>
      <c r="G98" s="9">
        <v>24</v>
      </c>
      <c r="H98" s="9">
        <v>144</v>
      </c>
      <c r="I98" s="10"/>
      <c r="J98" s="10"/>
      <c r="K98" s="10"/>
      <c r="L98" s="10">
        <v>12</v>
      </c>
      <c r="M98" s="10"/>
      <c r="N98" s="10"/>
      <c r="O98" s="10"/>
    </row>
    <row r="99" spans="1:15" ht="18" customHeight="1">
      <c r="A99" s="10"/>
      <c r="B99" s="27" t="s">
        <v>25</v>
      </c>
      <c r="C99" s="27"/>
      <c r="D99" s="9">
        <v>25</v>
      </c>
      <c r="E99" s="9">
        <v>1</v>
      </c>
      <c r="F99" s="10"/>
      <c r="G99" s="9">
        <v>13</v>
      </c>
      <c r="H99" s="9">
        <v>61</v>
      </c>
      <c r="I99" s="10"/>
      <c r="J99" s="10"/>
      <c r="K99" s="10"/>
      <c r="L99" s="9">
        <v>5</v>
      </c>
      <c r="M99" s="9">
        <v>25</v>
      </c>
      <c r="N99" s="9">
        <v>6</v>
      </c>
      <c r="O99" s="9">
        <v>4</v>
      </c>
    </row>
    <row r="100" spans="1:15" ht="18" customHeight="1">
      <c r="A100" s="10"/>
      <c r="B100" s="27" t="s">
        <v>34</v>
      </c>
      <c r="C100" s="27"/>
      <c r="D100" s="9">
        <v>25</v>
      </c>
      <c r="E100" s="9">
        <v>1</v>
      </c>
      <c r="F100" s="10"/>
      <c r="G100" s="9">
        <v>13</v>
      </c>
      <c r="H100" s="9">
        <v>61</v>
      </c>
      <c r="I100" s="10"/>
      <c r="J100" s="10"/>
      <c r="K100" s="10"/>
      <c r="L100" s="10"/>
      <c r="M100" s="9">
        <v>25</v>
      </c>
      <c r="N100" s="9">
        <v>6</v>
      </c>
      <c r="O100" s="9">
        <v>1</v>
      </c>
    </row>
    <row r="101" spans="1:15" ht="18" customHeight="1">
      <c r="A101" s="33" t="s">
        <v>35</v>
      </c>
      <c r="B101" s="33"/>
      <c r="C101" s="33"/>
      <c r="D101" s="33"/>
      <c r="E101" s="9">
        <f>SUM(E94:E100)</f>
        <v>47</v>
      </c>
      <c r="F101" s="9">
        <f>SUM(F94:F100)</f>
        <v>51</v>
      </c>
      <c r="G101" s="9">
        <f>SUM(G94:G100)</f>
        <v>159</v>
      </c>
      <c r="H101" s="9">
        <f>SUM(H94:H100)</f>
        <v>980</v>
      </c>
      <c r="I101" s="9">
        <f aca="true" t="shared" si="9" ref="I101:O101">I92+I100</f>
        <v>0</v>
      </c>
      <c r="J101" s="9">
        <f t="shared" si="9"/>
        <v>3</v>
      </c>
      <c r="K101" s="9">
        <f t="shared" si="9"/>
        <v>100</v>
      </c>
      <c r="L101" s="9">
        <f t="shared" si="9"/>
        <v>198</v>
      </c>
      <c r="M101" s="9">
        <f t="shared" si="9"/>
        <v>229</v>
      </c>
      <c r="N101" s="9">
        <f t="shared" si="9"/>
        <v>38</v>
      </c>
      <c r="O101" s="9">
        <f t="shared" si="9"/>
        <v>11</v>
      </c>
    </row>
    <row r="102" spans="1:15" ht="18" customHeight="1">
      <c r="A102" s="33" t="s">
        <v>36</v>
      </c>
      <c r="B102" s="33"/>
      <c r="C102" s="33"/>
      <c r="D102" s="33"/>
      <c r="E102" s="8">
        <f aca="true" t="shared" si="10" ref="E102:O102">E92+E101</f>
        <v>73</v>
      </c>
      <c r="F102" s="8">
        <f t="shared" si="10"/>
        <v>81</v>
      </c>
      <c r="G102" s="8">
        <f t="shared" si="10"/>
        <v>260</v>
      </c>
      <c r="H102" s="8">
        <f t="shared" si="10"/>
        <v>1666</v>
      </c>
      <c r="I102" s="8">
        <f t="shared" si="10"/>
        <v>0</v>
      </c>
      <c r="J102" s="8">
        <f t="shared" si="10"/>
        <v>6</v>
      </c>
      <c r="K102" s="8">
        <f t="shared" si="10"/>
        <v>200</v>
      </c>
      <c r="L102" s="8">
        <f t="shared" si="10"/>
        <v>396</v>
      </c>
      <c r="M102" s="8">
        <f t="shared" si="10"/>
        <v>433</v>
      </c>
      <c r="N102" s="8">
        <f t="shared" si="10"/>
        <v>70</v>
      </c>
      <c r="O102" s="8">
        <f t="shared" si="10"/>
        <v>21</v>
      </c>
    </row>
    <row r="103" spans="1:15" ht="18" customHeight="1">
      <c r="A103" s="17"/>
      <c r="B103" s="17"/>
      <c r="C103" s="17"/>
      <c r="D103" s="1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1" customFormat="1" ht="18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8" customHeight="1">
      <c r="A105" s="5"/>
      <c r="B105" s="2"/>
      <c r="C105" s="2"/>
      <c r="D105" s="2"/>
      <c r="E105" s="6" t="s">
        <v>1</v>
      </c>
      <c r="F105" s="28" t="s">
        <v>57</v>
      </c>
      <c r="G105" s="28"/>
      <c r="H105" s="28"/>
      <c r="I105" s="2"/>
      <c r="J105" s="24" t="s">
        <v>3</v>
      </c>
      <c r="K105" s="24"/>
      <c r="L105" s="2" t="s">
        <v>77</v>
      </c>
      <c r="M105" s="2"/>
      <c r="N105" s="2"/>
      <c r="O105" s="2"/>
    </row>
    <row r="106" spans="1:15" s="1" customFormat="1" ht="18" customHeight="1">
      <c r="A106" s="2"/>
      <c r="B106" s="2"/>
      <c r="C106" s="2"/>
      <c r="D106" s="24"/>
      <c r="E106" s="24"/>
      <c r="F106" s="2"/>
      <c r="G106" s="2"/>
      <c r="H106" s="19"/>
      <c r="I106" s="19"/>
      <c r="J106" s="24" t="s">
        <v>4</v>
      </c>
      <c r="K106" s="24"/>
      <c r="L106" s="19" t="s">
        <v>69</v>
      </c>
      <c r="M106" s="19"/>
      <c r="N106" s="19"/>
      <c r="O106" s="19"/>
    </row>
    <row r="107" spans="1:15" ht="18" customHeight="1">
      <c r="A107" s="20" t="s">
        <v>5</v>
      </c>
      <c r="B107" s="20" t="s">
        <v>6</v>
      </c>
      <c r="C107" s="20"/>
      <c r="D107" s="20" t="s">
        <v>7</v>
      </c>
      <c r="E107" s="20" t="s">
        <v>8</v>
      </c>
      <c r="F107" s="20"/>
      <c r="G107" s="20"/>
      <c r="H107" s="20" t="s">
        <v>9</v>
      </c>
      <c r="I107" s="20" t="s">
        <v>10</v>
      </c>
      <c r="J107" s="20"/>
      <c r="K107" s="20"/>
      <c r="L107" s="20" t="s">
        <v>11</v>
      </c>
      <c r="M107" s="20"/>
      <c r="N107" s="20"/>
      <c r="O107" s="20"/>
    </row>
    <row r="108" spans="1:15" ht="18" customHeight="1">
      <c r="A108" s="20"/>
      <c r="B108" s="20"/>
      <c r="C108" s="20"/>
      <c r="D108" s="20"/>
      <c r="E108" s="7" t="s">
        <v>12</v>
      </c>
      <c r="F108" s="7" t="s">
        <v>13</v>
      </c>
      <c r="G108" s="7" t="s">
        <v>14</v>
      </c>
      <c r="H108" s="20"/>
      <c r="I108" s="7" t="s">
        <v>15</v>
      </c>
      <c r="J108" s="7" t="s">
        <v>16</v>
      </c>
      <c r="K108" s="7" t="s">
        <v>17</v>
      </c>
      <c r="L108" s="7" t="s">
        <v>18</v>
      </c>
      <c r="M108" s="7" t="s">
        <v>19</v>
      </c>
      <c r="N108" s="7" t="s">
        <v>20</v>
      </c>
      <c r="O108" s="7" t="s">
        <v>21</v>
      </c>
    </row>
    <row r="109" spans="1:15" ht="26.25" customHeight="1">
      <c r="A109" s="8">
        <v>1</v>
      </c>
      <c r="B109" s="21">
        <v>2</v>
      </c>
      <c r="C109" s="21"/>
      <c r="D109" s="8">
        <v>3</v>
      </c>
      <c r="E109" s="8">
        <v>4</v>
      </c>
      <c r="F109" s="8">
        <v>5</v>
      </c>
      <c r="G109" s="8">
        <v>6</v>
      </c>
      <c r="H109" s="8">
        <v>7</v>
      </c>
      <c r="I109" s="8">
        <v>8</v>
      </c>
      <c r="J109" s="8">
        <v>9</v>
      </c>
      <c r="K109" s="8">
        <v>10</v>
      </c>
      <c r="L109" s="8">
        <v>12</v>
      </c>
      <c r="M109" s="8">
        <v>13</v>
      </c>
      <c r="N109" s="8">
        <v>14</v>
      </c>
      <c r="O109" s="8">
        <v>15</v>
      </c>
    </row>
    <row r="110" spans="1:15" ht="31.5" customHeight="1">
      <c r="A110" s="29" t="s">
        <v>22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18" customHeight="1">
      <c r="A111" s="9">
        <v>302</v>
      </c>
      <c r="B111" s="27" t="s">
        <v>86</v>
      </c>
      <c r="C111" s="27"/>
      <c r="D111" s="9" t="s">
        <v>87</v>
      </c>
      <c r="E111" s="9">
        <v>5</v>
      </c>
      <c r="F111" s="9">
        <v>10</v>
      </c>
      <c r="G111" s="9">
        <v>26</v>
      </c>
      <c r="H111" s="9">
        <v>213</v>
      </c>
      <c r="I111" s="10"/>
      <c r="J111" s="9">
        <v>1</v>
      </c>
      <c r="K111" s="10"/>
      <c r="L111" s="9">
        <v>12</v>
      </c>
      <c r="M111" s="9"/>
      <c r="N111" s="9">
        <v>1</v>
      </c>
      <c r="O111" s="9">
        <v>1</v>
      </c>
    </row>
    <row r="112" spans="1:15" ht="18" customHeight="1">
      <c r="A112" s="9">
        <v>1</v>
      </c>
      <c r="B112" s="27" t="s">
        <v>44</v>
      </c>
      <c r="C112" s="27"/>
      <c r="D112" s="10" t="s">
        <v>45</v>
      </c>
      <c r="E112" s="9">
        <v>1</v>
      </c>
      <c r="F112" s="9">
        <v>10</v>
      </c>
      <c r="G112" s="9">
        <v>6</v>
      </c>
      <c r="H112" s="9">
        <v>98</v>
      </c>
      <c r="I112" s="10"/>
      <c r="J112" s="10"/>
      <c r="K112" s="10"/>
      <c r="L112" s="9">
        <v>6</v>
      </c>
      <c r="M112" s="10"/>
      <c r="N112" s="9">
        <v>7</v>
      </c>
      <c r="O112" s="9">
        <v>1</v>
      </c>
    </row>
    <row r="113" spans="1:15" ht="18" customHeight="1">
      <c r="A113" s="9">
        <v>630</v>
      </c>
      <c r="B113" s="27" t="s">
        <v>61</v>
      </c>
      <c r="C113" s="27"/>
      <c r="D113" s="9">
        <v>200</v>
      </c>
      <c r="E113" s="9">
        <v>2</v>
      </c>
      <c r="F113" s="9">
        <v>2</v>
      </c>
      <c r="G113" s="9">
        <v>17</v>
      </c>
      <c r="H113" s="9">
        <v>87</v>
      </c>
      <c r="I113" s="10"/>
      <c r="J113" s="10"/>
      <c r="K113" s="10"/>
      <c r="L113" s="9">
        <v>14</v>
      </c>
      <c r="M113" s="9">
        <v>21</v>
      </c>
      <c r="N113" s="9">
        <v>11</v>
      </c>
      <c r="O113" s="9">
        <v>2</v>
      </c>
    </row>
    <row r="114" spans="1:15" ht="18" customHeight="1">
      <c r="A114" s="10"/>
      <c r="B114" s="27" t="s">
        <v>25</v>
      </c>
      <c r="C114" s="27"/>
      <c r="D114" s="9">
        <v>25</v>
      </c>
      <c r="E114" s="9">
        <v>3</v>
      </c>
      <c r="F114" s="9">
        <v>1</v>
      </c>
      <c r="G114" s="9">
        <v>26</v>
      </c>
      <c r="H114" s="9">
        <v>121</v>
      </c>
      <c r="I114" s="10"/>
      <c r="J114" s="10"/>
      <c r="K114" s="10"/>
      <c r="L114" s="9">
        <v>10</v>
      </c>
      <c r="M114" s="9">
        <v>51</v>
      </c>
      <c r="N114" s="9">
        <v>11</v>
      </c>
      <c r="O114" s="9">
        <v>7</v>
      </c>
    </row>
    <row r="115" spans="1:15" ht="18" customHeight="1">
      <c r="A115" s="33" t="s">
        <v>26</v>
      </c>
      <c r="B115" s="33"/>
      <c r="C115" s="33"/>
      <c r="D115" s="33"/>
      <c r="E115" s="9">
        <f aca="true" t="shared" si="11" ref="E115:O115">SUM(E111:E114)</f>
        <v>11</v>
      </c>
      <c r="F115" s="9">
        <f t="shared" si="11"/>
        <v>23</v>
      </c>
      <c r="G115" s="9">
        <f t="shared" si="11"/>
        <v>75</v>
      </c>
      <c r="H115" s="9">
        <f t="shared" si="11"/>
        <v>519</v>
      </c>
      <c r="I115" s="9">
        <f t="shared" si="11"/>
        <v>0</v>
      </c>
      <c r="J115" s="9">
        <f t="shared" si="11"/>
        <v>1</v>
      </c>
      <c r="K115" s="9">
        <f t="shared" si="11"/>
        <v>0</v>
      </c>
      <c r="L115" s="9">
        <f t="shared" si="11"/>
        <v>42</v>
      </c>
      <c r="M115" s="9">
        <f t="shared" si="11"/>
        <v>72</v>
      </c>
      <c r="N115" s="9">
        <f t="shared" si="11"/>
        <v>30</v>
      </c>
      <c r="O115" s="9">
        <f t="shared" si="11"/>
        <v>11</v>
      </c>
    </row>
    <row r="116" spans="1:15" ht="31.5" customHeight="1">
      <c r="A116" s="29" t="s">
        <v>27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8" customHeight="1">
      <c r="A117" s="9">
        <v>124</v>
      </c>
      <c r="B117" s="27" t="s">
        <v>88</v>
      </c>
      <c r="C117" s="27"/>
      <c r="D117" s="10" t="s">
        <v>29</v>
      </c>
      <c r="E117" s="9">
        <v>15</v>
      </c>
      <c r="F117" s="9">
        <v>15</v>
      </c>
      <c r="G117" s="9">
        <v>16</v>
      </c>
      <c r="H117" s="9">
        <v>126</v>
      </c>
      <c r="I117" s="10"/>
      <c r="J117" s="9">
        <v>106</v>
      </c>
      <c r="K117" s="10"/>
      <c r="L117" s="9">
        <v>125</v>
      </c>
      <c r="M117" s="9">
        <v>308</v>
      </c>
      <c r="N117" s="9">
        <v>117</v>
      </c>
      <c r="O117" s="9">
        <v>6</v>
      </c>
    </row>
    <row r="118" spans="1:15" ht="18" customHeight="1">
      <c r="A118" s="9">
        <v>297</v>
      </c>
      <c r="B118" s="27" t="s">
        <v>31</v>
      </c>
      <c r="C118" s="27"/>
      <c r="D118" s="9">
        <v>150</v>
      </c>
      <c r="E118" s="9">
        <v>8</v>
      </c>
      <c r="F118" s="9">
        <v>7</v>
      </c>
      <c r="G118" s="9">
        <v>60</v>
      </c>
      <c r="H118" s="9">
        <v>360</v>
      </c>
      <c r="I118" s="10"/>
      <c r="J118" s="10">
        <v>1</v>
      </c>
      <c r="K118" s="10"/>
      <c r="L118" s="9">
        <v>22</v>
      </c>
      <c r="M118" s="9">
        <v>3</v>
      </c>
      <c r="N118" s="9">
        <v>128</v>
      </c>
      <c r="O118" s="10">
        <v>4</v>
      </c>
    </row>
    <row r="119" spans="1:15" ht="20.25" customHeight="1">
      <c r="A119" s="9">
        <v>582</v>
      </c>
      <c r="B119" s="27" t="s">
        <v>74</v>
      </c>
      <c r="C119" s="27"/>
      <c r="D119" s="9">
        <v>50</v>
      </c>
      <c r="E119" s="9">
        <v>14</v>
      </c>
      <c r="F119" s="9">
        <v>7</v>
      </c>
      <c r="G119" s="9">
        <v>6</v>
      </c>
      <c r="H119" s="9">
        <v>143</v>
      </c>
      <c r="I119" s="10"/>
      <c r="J119" s="9">
        <v>1</v>
      </c>
      <c r="K119" s="10"/>
      <c r="L119" s="9">
        <v>8</v>
      </c>
      <c r="M119" s="9">
        <v>14</v>
      </c>
      <c r="N119" s="9">
        <v>3</v>
      </c>
      <c r="O119" s="10"/>
    </row>
    <row r="120" spans="1:15" ht="18" customHeight="1">
      <c r="A120" s="9">
        <v>461</v>
      </c>
      <c r="B120" s="27" t="s">
        <v>55</v>
      </c>
      <c r="C120" s="27"/>
      <c r="D120" s="9">
        <v>60</v>
      </c>
      <c r="E120" s="9">
        <v>19</v>
      </c>
      <c r="F120" s="9">
        <v>20</v>
      </c>
      <c r="G120" s="9">
        <v>31</v>
      </c>
      <c r="H120" s="9">
        <v>391</v>
      </c>
      <c r="I120" s="10"/>
      <c r="J120" s="9">
        <v>5</v>
      </c>
      <c r="K120" s="10"/>
      <c r="L120" s="9">
        <v>54</v>
      </c>
      <c r="M120" s="9">
        <v>5</v>
      </c>
      <c r="N120" s="9">
        <v>34</v>
      </c>
      <c r="O120" s="10">
        <v>3</v>
      </c>
    </row>
    <row r="121" spans="1:15" ht="18" customHeight="1">
      <c r="A121" s="9">
        <v>78</v>
      </c>
      <c r="B121" s="25" t="s">
        <v>82</v>
      </c>
      <c r="C121" s="26"/>
      <c r="D121" s="9">
        <v>30</v>
      </c>
      <c r="E121" s="9">
        <v>2</v>
      </c>
      <c r="F121" s="9">
        <v>5</v>
      </c>
      <c r="G121" s="9">
        <v>12</v>
      </c>
      <c r="H121" s="9">
        <v>100</v>
      </c>
      <c r="I121" s="10"/>
      <c r="J121" s="10">
        <v>7</v>
      </c>
      <c r="K121" s="10"/>
      <c r="L121" s="10"/>
      <c r="M121" s="10"/>
      <c r="N121" s="10">
        <v>2</v>
      </c>
      <c r="O121" s="10"/>
    </row>
    <row r="122" spans="1:15" ht="18" customHeight="1">
      <c r="A122" s="9">
        <v>639</v>
      </c>
      <c r="B122" s="25" t="s">
        <v>33</v>
      </c>
      <c r="C122" s="26"/>
      <c r="D122" s="9">
        <v>200</v>
      </c>
      <c r="E122" s="10">
        <v>1</v>
      </c>
      <c r="F122" s="10"/>
      <c r="G122" s="9">
        <v>49</v>
      </c>
      <c r="H122" s="9">
        <v>205</v>
      </c>
      <c r="I122" s="10"/>
      <c r="J122" s="10">
        <v>1</v>
      </c>
      <c r="K122" s="10"/>
      <c r="L122" s="10"/>
      <c r="M122" s="10"/>
      <c r="N122" s="10">
        <v>4</v>
      </c>
      <c r="O122" s="10">
        <v>4</v>
      </c>
    </row>
    <row r="123" spans="1:15" ht="18" customHeight="1">
      <c r="A123" s="10"/>
      <c r="B123" s="27" t="s">
        <v>25</v>
      </c>
      <c r="C123" s="27"/>
      <c r="D123" s="9">
        <v>25</v>
      </c>
      <c r="E123" s="9">
        <v>1</v>
      </c>
      <c r="F123" s="10"/>
      <c r="G123" s="9">
        <v>13</v>
      </c>
      <c r="H123" s="9">
        <v>61</v>
      </c>
      <c r="I123" s="10"/>
      <c r="J123" s="10"/>
      <c r="K123" s="10"/>
      <c r="L123" s="9">
        <v>5</v>
      </c>
      <c r="M123" s="9">
        <v>25</v>
      </c>
      <c r="N123" s="9">
        <v>6</v>
      </c>
      <c r="O123" s="9">
        <v>4</v>
      </c>
    </row>
    <row r="124" spans="1:15" ht="18" customHeight="1">
      <c r="A124" s="10"/>
      <c r="B124" s="27" t="s">
        <v>34</v>
      </c>
      <c r="C124" s="27"/>
      <c r="D124" s="9">
        <v>25</v>
      </c>
      <c r="E124" s="9">
        <v>1</v>
      </c>
      <c r="F124" s="10"/>
      <c r="G124" s="9">
        <v>13</v>
      </c>
      <c r="H124" s="9">
        <v>61</v>
      </c>
      <c r="I124" s="10"/>
      <c r="J124" s="10"/>
      <c r="K124" s="10"/>
      <c r="L124" s="10"/>
      <c r="M124" s="9">
        <v>25</v>
      </c>
      <c r="N124" s="9">
        <v>6</v>
      </c>
      <c r="O124" s="9">
        <v>1</v>
      </c>
    </row>
    <row r="125" spans="1:15" ht="18" customHeight="1">
      <c r="A125" s="34" t="s">
        <v>35</v>
      </c>
      <c r="B125" s="35"/>
      <c r="C125" s="35"/>
      <c r="D125" s="36"/>
      <c r="E125" s="9">
        <f aca="true" t="shared" si="12" ref="E125:N125">SUM(E117:E124)</f>
        <v>61</v>
      </c>
      <c r="F125" s="9">
        <f t="shared" si="12"/>
        <v>54</v>
      </c>
      <c r="G125" s="9">
        <f t="shared" si="12"/>
        <v>200</v>
      </c>
      <c r="H125" s="9">
        <f t="shared" si="12"/>
        <v>1447</v>
      </c>
      <c r="I125" s="9">
        <f t="shared" si="12"/>
        <v>0</v>
      </c>
      <c r="J125" s="9">
        <f t="shared" si="12"/>
        <v>121</v>
      </c>
      <c r="K125" s="9">
        <f t="shared" si="12"/>
        <v>0</v>
      </c>
      <c r="L125" s="9">
        <f t="shared" si="12"/>
        <v>214</v>
      </c>
      <c r="M125" s="9">
        <f t="shared" si="12"/>
        <v>380</v>
      </c>
      <c r="N125" s="9">
        <f t="shared" si="12"/>
        <v>300</v>
      </c>
      <c r="O125" s="9">
        <v>12</v>
      </c>
    </row>
    <row r="126" spans="1:15" ht="18" customHeight="1">
      <c r="A126" s="34" t="s">
        <v>36</v>
      </c>
      <c r="B126" s="35"/>
      <c r="C126" s="35"/>
      <c r="D126" s="36"/>
      <c r="E126" s="9">
        <f aca="true" t="shared" si="13" ref="E126:O126">E125+E115</f>
        <v>72</v>
      </c>
      <c r="F126" s="9">
        <f t="shared" si="13"/>
        <v>77</v>
      </c>
      <c r="G126" s="9">
        <f t="shared" si="13"/>
        <v>275</v>
      </c>
      <c r="H126" s="9">
        <f t="shared" si="13"/>
        <v>1966</v>
      </c>
      <c r="I126" s="9">
        <f t="shared" si="13"/>
        <v>0</v>
      </c>
      <c r="J126" s="9">
        <f t="shared" si="13"/>
        <v>122</v>
      </c>
      <c r="K126" s="9">
        <f t="shared" si="13"/>
        <v>0</v>
      </c>
      <c r="L126" s="9">
        <f t="shared" si="13"/>
        <v>256</v>
      </c>
      <c r="M126" s="9">
        <f t="shared" si="13"/>
        <v>452</v>
      </c>
      <c r="N126" s="9">
        <f t="shared" si="13"/>
        <v>330</v>
      </c>
      <c r="O126" s="9">
        <f t="shared" si="13"/>
        <v>23</v>
      </c>
    </row>
    <row r="127" spans="1:15" s="1" customFormat="1" ht="18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32"/>
      <c r="L127" s="32"/>
      <c r="M127" s="32"/>
      <c r="N127" s="32"/>
      <c r="O127" s="32"/>
    </row>
    <row r="128" spans="1:15" s="1" customFormat="1" ht="18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s="1" customFormat="1" ht="18" customHeight="1">
      <c r="A129" s="5"/>
      <c r="B129" s="2"/>
      <c r="C129" s="2"/>
      <c r="D129" s="2"/>
      <c r="E129" s="6" t="s">
        <v>1</v>
      </c>
      <c r="F129" s="28" t="s">
        <v>2</v>
      </c>
      <c r="G129" s="28"/>
      <c r="H129" s="28"/>
      <c r="I129" s="2"/>
      <c r="J129" s="24" t="s">
        <v>3</v>
      </c>
      <c r="K129" s="24"/>
      <c r="L129" s="2" t="s">
        <v>77</v>
      </c>
      <c r="M129" s="2"/>
      <c r="N129" s="2"/>
      <c r="O129" s="2"/>
    </row>
    <row r="130" spans="1:15" ht="18" customHeight="1">
      <c r="A130" s="2"/>
      <c r="B130" s="2"/>
      <c r="C130" s="2"/>
      <c r="D130" s="24"/>
      <c r="E130" s="24"/>
      <c r="F130" s="12"/>
      <c r="G130" s="2"/>
      <c r="H130" s="19"/>
      <c r="I130" s="19"/>
      <c r="J130" s="24" t="s">
        <v>4</v>
      </c>
      <c r="K130" s="24"/>
      <c r="L130" s="19" t="s">
        <v>69</v>
      </c>
      <c r="M130" s="19"/>
      <c r="N130" s="19"/>
      <c r="O130" s="19"/>
    </row>
    <row r="131" spans="1:15" ht="18" customHeight="1">
      <c r="A131" s="20" t="s">
        <v>5</v>
      </c>
      <c r="B131" s="20" t="s">
        <v>6</v>
      </c>
      <c r="C131" s="20"/>
      <c r="D131" s="20" t="s">
        <v>7</v>
      </c>
      <c r="E131" s="20" t="s">
        <v>8</v>
      </c>
      <c r="F131" s="20"/>
      <c r="G131" s="20"/>
      <c r="H131" s="20" t="s">
        <v>9</v>
      </c>
      <c r="I131" s="20" t="s">
        <v>10</v>
      </c>
      <c r="J131" s="20"/>
      <c r="K131" s="20"/>
      <c r="L131" s="20" t="s">
        <v>11</v>
      </c>
      <c r="M131" s="20"/>
      <c r="N131" s="20"/>
      <c r="O131" s="20"/>
    </row>
    <row r="132" spans="1:15" s="1" customFormat="1" ht="18" customHeight="1">
      <c r="A132" s="20"/>
      <c r="B132" s="20"/>
      <c r="C132" s="20"/>
      <c r="D132" s="20"/>
      <c r="E132" s="7" t="s">
        <v>12</v>
      </c>
      <c r="F132" s="7" t="s">
        <v>13</v>
      </c>
      <c r="G132" s="7" t="s">
        <v>14</v>
      </c>
      <c r="H132" s="20"/>
      <c r="I132" s="7" t="s">
        <v>15</v>
      </c>
      <c r="J132" s="7" t="s">
        <v>16</v>
      </c>
      <c r="K132" s="7" t="s">
        <v>17</v>
      </c>
      <c r="L132" s="7" t="s">
        <v>18</v>
      </c>
      <c r="M132" s="7" t="s">
        <v>19</v>
      </c>
      <c r="N132" s="7" t="s">
        <v>20</v>
      </c>
      <c r="O132" s="7" t="s">
        <v>21</v>
      </c>
    </row>
    <row r="133" spans="1:15" ht="18" customHeight="1">
      <c r="A133" s="8">
        <v>1</v>
      </c>
      <c r="B133" s="21">
        <v>2</v>
      </c>
      <c r="C133" s="21"/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12</v>
      </c>
      <c r="M133" s="8">
        <v>13</v>
      </c>
      <c r="N133" s="8">
        <v>14</v>
      </c>
      <c r="O133" s="8">
        <v>15</v>
      </c>
    </row>
    <row r="134" spans="1:15" ht="18" customHeight="1">
      <c r="A134" s="29" t="s">
        <v>22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21" customHeight="1">
      <c r="A135" s="9">
        <v>311</v>
      </c>
      <c r="B135" s="27" t="s">
        <v>90</v>
      </c>
      <c r="C135" s="27"/>
      <c r="D135" s="9" t="s">
        <v>87</v>
      </c>
      <c r="E135" s="9">
        <v>7</v>
      </c>
      <c r="F135" s="9">
        <v>17</v>
      </c>
      <c r="G135" s="9">
        <v>27</v>
      </c>
      <c r="H135" s="9">
        <v>216</v>
      </c>
      <c r="I135" s="10"/>
      <c r="J135" s="9">
        <v>2</v>
      </c>
      <c r="K135" s="10"/>
      <c r="L135" s="9">
        <v>17</v>
      </c>
      <c r="M135" s="9"/>
      <c r="N135" s="9">
        <v>5</v>
      </c>
      <c r="O135" s="9"/>
    </row>
    <row r="136" spans="1:15" ht="18" customHeight="1">
      <c r="A136" s="9">
        <v>337</v>
      </c>
      <c r="B136" s="27" t="s">
        <v>24</v>
      </c>
      <c r="C136" s="27"/>
      <c r="D136" s="9">
        <v>40</v>
      </c>
      <c r="E136" s="9">
        <v>5</v>
      </c>
      <c r="F136" s="9">
        <v>7</v>
      </c>
      <c r="G136" s="10"/>
      <c r="H136" s="9">
        <v>63</v>
      </c>
      <c r="I136" s="9"/>
      <c r="J136" s="9"/>
      <c r="K136" s="10">
        <v>100</v>
      </c>
      <c r="L136" s="9">
        <v>22</v>
      </c>
      <c r="M136" s="9">
        <v>77</v>
      </c>
      <c r="N136" s="9">
        <v>5</v>
      </c>
      <c r="O136" s="9">
        <v>1</v>
      </c>
    </row>
    <row r="137" spans="1:15" ht="18" customHeight="1">
      <c r="A137" s="9">
        <v>692</v>
      </c>
      <c r="B137" s="27" t="s">
        <v>53</v>
      </c>
      <c r="C137" s="27"/>
      <c r="D137" s="9">
        <v>200</v>
      </c>
      <c r="E137" s="9">
        <v>3</v>
      </c>
      <c r="F137" s="9">
        <v>3</v>
      </c>
      <c r="G137" s="9">
        <v>27</v>
      </c>
      <c r="H137" s="9">
        <v>152</v>
      </c>
      <c r="I137" s="10"/>
      <c r="J137" s="9">
        <v>12</v>
      </c>
      <c r="K137" s="9">
        <v>20</v>
      </c>
      <c r="L137" s="9">
        <v>126</v>
      </c>
      <c r="M137" s="9">
        <v>90</v>
      </c>
      <c r="N137" s="9">
        <v>15</v>
      </c>
      <c r="O137" s="10"/>
    </row>
    <row r="138" spans="1:15" ht="18" customHeight="1">
      <c r="A138" s="10"/>
      <c r="B138" s="27" t="s">
        <v>25</v>
      </c>
      <c r="C138" s="27"/>
      <c r="D138" s="9">
        <v>25</v>
      </c>
      <c r="E138" s="9">
        <v>3</v>
      </c>
      <c r="F138" s="9">
        <v>1</v>
      </c>
      <c r="G138" s="9">
        <v>26</v>
      </c>
      <c r="H138" s="9">
        <v>121</v>
      </c>
      <c r="I138" s="10"/>
      <c r="J138" s="10"/>
      <c r="K138" s="10"/>
      <c r="L138" s="9">
        <v>10</v>
      </c>
      <c r="M138" s="9">
        <v>51</v>
      </c>
      <c r="N138" s="9">
        <v>11</v>
      </c>
      <c r="O138" s="9">
        <v>7</v>
      </c>
    </row>
    <row r="139" spans="1:15" ht="18" customHeight="1">
      <c r="A139" s="10"/>
      <c r="B139" s="27" t="s">
        <v>34</v>
      </c>
      <c r="C139" s="27"/>
      <c r="D139" s="9">
        <v>25</v>
      </c>
      <c r="E139" s="9">
        <v>3</v>
      </c>
      <c r="F139" s="9">
        <v>1</v>
      </c>
      <c r="G139" s="9">
        <v>26</v>
      </c>
      <c r="H139" s="9">
        <v>121</v>
      </c>
      <c r="I139" s="10"/>
      <c r="J139" s="10"/>
      <c r="K139" s="10"/>
      <c r="L139" s="9">
        <v>1</v>
      </c>
      <c r="M139" s="9">
        <v>51</v>
      </c>
      <c r="N139" s="9">
        <v>11</v>
      </c>
      <c r="O139" s="9">
        <v>2</v>
      </c>
    </row>
    <row r="140" spans="1:15" ht="18" customHeight="1">
      <c r="A140" s="33" t="s">
        <v>26</v>
      </c>
      <c r="B140" s="33"/>
      <c r="C140" s="33"/>
      <c r="D140" s="33"/>
      <c r="E140" s="9">
        <f aca="true" t="shared" si="14" ref="E140:O140">SUM(E135:E139)</f>
        <v>21</v>
      </c>
      <c r="F140" s="9">
        <f t="shared" si="14"/>
        <v>29</v>
      </c>
      <c r="G140" s="9">
        <f t="shared" si="14"/>
        <v>106</v>
      </c>
      <c r="H140" s="9">
        <f t="shared" si="14"/>
        <v>673</v>
      </c>
      <c r="I140" s="9">
        <f t="shared" si="14"/>
        <v>0</v>
      </c>
      <c r="J140" s="9">
        <f t="shared" si="14"/>
        <v>14</v>
      </c>
      <c r="K140" s="9">
        <f t="shared" si="14"/>
        <v>120</v>
      </c>
      <c r="L140" s="9">
        <f t="shared" si="14"/>
        <v>176</v>
      </c>
      <c r="M140" s="9">
        <f t="shared" si="14"/>
        <v>269</v>
      </c>
      <c r="N140" s="9">
        <f t="shared" si="14"/>
        <v>47</v>
      </c>
      <c r="O140" s="9">
        <f t="shared" si="14"/>
        <v>10</v>
      </c>
    </row>
    <row r="141" spans="1:15" ht="30.75" customHeight="1">
      <c r="A141" s="29" t="s">
        <v>27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ht="18" customHeight="1">
      <c r="A142" s="9">
        <v>132</v>
      </c>
      <c r="B142" s="27" t="s">
        <v>54</v>
      </c>
      <c r="C142" s="27"/>
      <c r="D142" s="10" t="s">
        <v>29</v>
      </c>
      <c r="E142" s="9">
        <v>20</v>
      </c>
      <c r="F142" s="9">
        <v>15</v>
      </c>
      <c r="G142" s="9">
        <v>17</v>
      </c>
      <c r="H142" s="9">
        <v>131</v>
      </c>
      <c r="I142" s="10"/>
      <c r="J142" s="9">
        <v>130</v>
      </c>
      <c r="K142" s="10"/>
      <c r="L142" s="9">
        <v>173</v>
      </c>
      <c r="M142" s="9">
        <v>226</v>
      </c>
      <c r="N142" s="9">
        <v>90</v>
      </c>
      <c r="O142" s="9">
        <v>5</v>
      </c>
    </row>
    <row r="143" spans="1:15" ht="18" customHeight="1">
      <c r="A143" s="9">
        <v>332</v>
      </c>
      <c r="B143" s="27" t="s">
        <v>78</v>
      </c>
      <c r="C143" s="27"/>
      <c r="D143" s="9" t="s">
        <v>79</v>
      </c>
      <c r="E143" s="9">
        <v>8</v>
      </c>
      <c r="F143" s="9">
        <v>8</v>
      </c>
      <c r="G143" s="9">
        <v>50</v>
      </c>
      <c r="H143" s="9">
        <v>290</v>
      </c>
      <c r="I143" s="10"/>
      <c r="J143" s="10"/>
      <c r="K143" s="10"/>
      <c r="L143" s="9">
        <v>15</v>
      </c>
      <c r="M143" s="9">
        <v>65</v>
      </c>
      <c r="N143" s="9">
        <v>12</v>
      </c>
      <c r="O143" s="9">
        <v>1</v>
      </c>
    </row>
    <row r="144" spans="1:15" ht="18" customHeight="1">
      <c r="A144" s="9">
        <v>461</v>
      </c>
      <c r="B144" s="27" t="s">
        <v>55</v>
      </c>
      <c r="C144" s="27"/>
      <c r="D144" s="9">
        <v>60</v>
      </c>
      <c r="E144" s="9">
        <v>19</v>
      </c>
      <c r="F144" s="9">
        <v>15</v>
      </c>
      <c r="G144" s="9">
        <v>31</v>
      </c>
      <c r="H144" s="9">
        <v>391</v>
      </c>
      <c r="I144" s="10"/>
      <c r="J144" s="9">
        <v>5</v>
      </c>
      <c r="K144" s="10"/>
      <c r="L144" s="9">
        <v>54</v>
      </c>
      <c r="M144" s="9">
        <v>5</v>
      </c>
      <c r="N144" s="9">
        <v>34</v>
      </c>
      <c r="O144" s="9">
        <v>3</v>
      </c>
    </row>
    <row r="145" spans="1:15" ht="20.25" customHeight="1">
      <c r="A145" s="9">
        <v>534</v>
      </c>
      <c r="B145" s="25" t="s">
        <v>85</v>
      </c>
      <c r="C145" s="26"/>
      <c r="D145" s="9">
        <v>30</v>
      </c>
      <c r="E145" s="9">
        <v>1.3</v>
      </c>
      <c r="F145" s="9">
        <v>2.9</v>
      </c>
      <c r="G145" s="9">
        <v>4.9</v>
      </c>
      <c r="H145" s="9">
        <v>50</v>
      </c>
      <c r="I145" s="10">
        <v>0</v>
      </c>
      <c r="J145" s="9">
        <v>22</v>
      </c>
      <c r="K145" s="10"/>
      <c r="L145" s="9">
        <v>50</v>
      </c>
      <c r="M145" s="9">
        <v>25</v>
      </c>
      <c r="N145" s="10">
        <v>1</v>
      </c>
      <c r="O145" s="9">
        <v>1</v>
      </c>
    </row>
    <row r="146" spans="1:15" ht="18" customHeight="1">
      <c r="A146" s="9">
        <v>685</v>
      </c>
      <c r="B146" s="27" t="s">
        <v>91</v>
      </c>
      <c r="C146" s="27"/>
      <c r="D146" s="9">
        <v>200</v>
      </c>
      <c r="E146" s="9"/>
      <c r="F146" s="10"/>
      <c r="G146" s="9">
        <v>15</v>
      </c>
      <c r="H146" s="9">
        <v>59</v>
      </c>
      <c r="I146" s="10"/>
      <c r="J146" s="9"/>
      <c r="K146" s="10"/>
      <c r="L146" s="10"/>
      <c r="M146" s="10"/>
      <c r="N146" s="9"/>
      <c r="O146" s="9"/>
    </row>
    <row r="147" spans="1:15" ht="18" customHeight="1">
      <c r="A147" s="10"/>
      <c r="B147" s="27" t="s">
        <v>25</v>
      </c>
      <c r="C147" s="27"/>
      <c r="D147" s="9">
        <v>25</v>
      </c>
      <c r="E147" s="9">
        <v>1</v>
      </c>
      <c r="F147" s="10"/>
      <c r="G147" s="9">
        <v>13</v>
      </c>
      <c r="H147" s="9">
        <v>61</v>
      </c>
      <c r="I147" s="10"/>
      <c r="J147" s="10"/>
      <c r="K147" s="10"/>
      <c r="L147" s="9">
        <v>5</v>
      </c>
      <c r="M147" s="9">
        <v>25</v>
      </c>
      <c r="N147" s="9">
        <v>6</v>
      </c>
      <c r="O147" s="9">
        <v>4</v>
      </c>
    </row>
    <row r="148" spans="1:15" ht="18" customHeight="1">
      <c r="A148" s="10"/>
      <c r="B148" s="27" t="s">
        <v>34</v>
      </c>
      <c r="C148" s="27"/>
      <c r="D148" s="9">
        <v>25</v>
      </c>
      <c r="E148" s="9">
        <v>1</v>
      </c>
      <c r="F148" s="10"/>
      <c r="G148" s="9">
        <v>13</v>
      </c>
      <c r="H148" s="9">
        <v>61</v>
      </c>
      <c r="I148" s="10"/>
      <c r="J148" s="10"/>
      <c r="K148" s="10"/>
      <c r="L148" s="10"/>
      <c r="M148" s="9">
        <v>25</v>
      </c>
      <c r="N148" s="9">
        <v>6</v>
      </c>
      <c r="O148" s="9">
        <v>1</v>
      </c>
    </row>
    <row r="149" spans="1:15" ht="18" customHeight="1">
      <c r="A149" s="33" t="s">
        <v>35</v>
      </c>
      <c r="B149" s="33"/>
      <c r="C149" s="33"/>
      <c r="D149" s="33"/>
      <c r="E149" s="9">
        <f aca="true" t="shared" si="15" ref="E149:O149">SUM(E142:E148)</f>
        <v>50.3</v>
      </c>
      <c r="F149" s="9">
        <f t="shared" si="15"/>
        <v>40.9</v>
      </c>
      <c r="G149" s="9">
        <f t="shared" si="15"/>
        <v>143.9</v>
      </c>
      <c r="H149" s="9">
        <f t="shared" si="15"/>
        <v>1043</v>
      </c>
      <c r="I149" s="9">
        <f t="shared" si="15"/>
        <v>0</v>
      </c>
      <c r="J149" s="9">
        <f t="shared" si="15"/>
        <v>157</v>
      </c>
      <c r="K149" s="9">
        <f t="shared" si="15"/>
        <v>0</v>
      </c>
      <c r="L149" s="9">
        <f t="shared" si="15"/>
        <v>297</v>
      </c>
      <c r="M149" s="9">
        <f t="shared" si="15"/>
        <v>371</v>
      </c>
      <c r="N149" s="9">
        <f t="shared" si="15"/>
        <v>149</v>
      </c>
      <c r="O149" s="9">
        <f t="shared" si="15"/>
        <v>15</v>
      </c>
    </row>
    <row r="150" spans="1:15" ht="18" customHeight="1">
      <c r="A150" s="33" t="s">
        <v>36</v>
      </c>
      <c r="B150" s="33"/>
      <c r="C150" s="33"/>
      <c r="D150" s="33"/>
      <c r="E150" s="9">
        <f aca="true" t="shared" si="16" ref="E150:O150">E140+E149</f>
        <v>71.3</v>
      </c>
      <c r="F150" s="9">
        <f t="shared" si="16"/>
        <v>69.9</v>
      </c>
      <c r="G150" s="9">
        <f t="shared" si="16"/>
        <v>249.9</v>
      </c>
      <c r="H150" s="9">
        <f t="shared" si="16"/>
        <v>1716</v>
      </c>
      <c r="I150" s="9">
        <f t="shared" si="16"/>
        <v>0</v>
      </c>
      <c r="J150" s="9">
        <f t="shared" si="16"/>
        <v>171</v>
      </c>
      <c r="K150" s="9">
        <f t="shared" si="16"/>
        <v>120</v>
      </c>
      <c r="L150" s="9">
        <f t="shared" si="16"/>
        <v>473</v>
      </c>
      <c r="M150" s="9">
        <f t="shared" si="16"/>
        <v>640</v>
      </c>
      <c r="N150" s="9">
        <f t="shared" si="16"/>
        <v>196</v>
      </c>
      <c r="O150" s="9">
        <f t="shared" si="16"/>
        <v>25</v>
      </c>
    </row>
    <row r="151" spans="1:15" ht="18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32"/>
      <c r="L151" s="32"/>
      <c r="M151" s="32"/>
      <c r="N151" s="32"/>
      <c r="O151" s="32"/>
    </row>
    <row r="152" spans="1:15" ht="18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s="1" customFormat="1" ht="18" customHeight="1">
      <c r="A153" s="5"/>
      <c r="B153" s="2"/>
      <c r="C153" s="2"/>
      <c r="D153" s="2"/>
      <c r="E153" s="6" t="s">
        <v>1</v>
      </c>
      <c r="F153" s="28" t="s">
        <v>37</v>
      </c>
      <c r="G153" s="28"/>
      <c r="H153" s="28"/>
      <c r="I153" s="2"/>
      <c r="J153" s="24" t="s">
        <v>3</v>
      </c>
      <c r="K153" s="24"/>
      <c r="L153" s="2" t="s">
        <v>77</v>
      </c>
      <c r="M153" s="2"/>
      <c r="N153" s="2"/>
      <c r="O153" s="2"/>
    </row>
    <row r="154" spans="1:15" ht="18" customHeight="1">
      <c r="A154" s="2"/>
      <c r="B154" s="2"/>
      <c r="C154" s="2"/>
      <c r="D154" s="24"/>
      <c r="E154" s="24"/>
      <c r="F154" s="12"/>
      <c r="G154" s="2"/>
      <c r="H154" s="19"/>
      <c r="I154" s="19"/>
      <c r="J154" s="24" t="s">
        <v>4</v>
      </c>
      <c r="K154" s="24"/>
      <c r="L154" s="19" t="s">
        <v>69</v>
      </c>
      <c r="M154" s="19"/>
      <c r="N154" s="19"/>
      <c r="O154" s="19"/>
    </row>
    <row r="155" spans="1:15" ht="18" customHeight="1">
      <c r="A155" s="20" t="s">
        <v>5</v>
      </c>
      <c r="B155" s="20" t="s">
        <v>6</v>
      </c>
      <c r="C155" s="20"/>
      <c r="D155" s="20" t="s">
        <v>7</v>
      </c>
      <c r="E155" s="20" t="s">
        <v>8</v>
      </c>
      <c r="F155" s="20"/>
      <c r="G155" s="20"/>
      <c r="H155" s="20" t="s">
        <v>9</v>
      </c>
      <c r="I155" s="20" t="s">
        <v>10</v>
      </c>
      <c r="J155" s="20"/>
      <c r="K155" s="20"/>
      <c r="L155" s="20" t="s">
        <v>11</v>
      </c>
      <c r="M155" s="20"/>
      <c r="N155" s="20"/>
      <c r="O155" s="20"/>
    </row>
    <row r="156" spans="1:15" s="1" customFormat="1" ht="18" customHeight="1">
      <c r="A156" s="20"/>
      <c r="B156" s="20"/>
      <c r="C156" s="20"/>
      <c r="D156" s="20"/>
      <c r="E156" s="7" t="s">
        <v>12</v>
      </c>
      <c r="F156" s="7" t="s">
        <v>13</v>
      </c>
      <c r="G156" s="7" t="s">
        <v>14</v>
      </c>
      <c r="H156" s="20"/>
      <c r="I156" s="7" t="s">
        <v>15</v>
      </c>
      <c r="J156" s="7" t="s">
        <v>16</v>
      </c>
      <c r="K156" s="7" t="s">
        <v>17</v>
      </c>
      <c r="L156" s="7" t="s">
        <v>18</v>
      </c>
      <c r="M156" s="7" t="s">
        <v>19</v>
      </c>
      <c r="N156" s="7" t="s">
        <v>20</v>
      </c>
      <c r="O156" s="7" t="s">
        <v>21</v>
      </c>
    </row>
    <row r="157" spans="1:15" ht="18" customHeight="1">
      <c r="A157" s="8">
        <v>1</v>
      </c>
      <c r="B157" s="21">
        <v>2</v>
      </c>
      <c r="C157" s="21"/>
      <c r="D157" s="8">
        <v>3</v>
      </c>
      <c r="E157" s="8">
        <v>4</v>
      </c>
      <c r="F157" s="8">
        <v>5</v>
      </c>
      <c r="G157" s="8">
        <v>6</v>
      </c>
      <c r="H157" s="8">
        <v>7</v>
      </c>
      <c r="I157" s="8">
        <v>8</v>
      </c>
      <c r="J157" s="8">
        <v>9</v>
      </c>
      <c r="K157" s="8">
        <v>10</v>
      </c>
      <c r="L157" s="8">
        <v>12</v>
      </c>
      <c r="M157" s="8">
        <v>13</v>
      </c>
      <c r="N157" s="8">
        <v>14</v>
      </c>
      <c r="O157" s="8">
        <v>15</v>
      </c>
    </row>
    <row r="158" spans="1:15" ht="18" customHeight="1">
      <c r="A158" s="29" t="s">
        <v>22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ht="21.75" customHeight="1">
      <c r="A159" s="9">
        <v>302</v>
      </c>
      <c r="B159" s="27" t="s">
        <v>38</v>
      </c>
      <c r="C159" s="27"/>
      <c r="D159" s="10" t="s">
        <v>70</v>
      </c>
      <c r="E159" s="9">
        <v>5</v>
      </c>
      <c r="F159" s="9">
        <v>9</v>
      </c>
      <c r="G159" s="9">
        <v>29</v>
      </c>
      <c r="H159" s="9">
        <v>216</v>
      </c>
      <c r="I159" s="10"/>
      <c r="J159" s="10"/>
      <c r="K159" s="9">
        <v>45</v>
      </c>
      <c r="L159" s="9">
        <v>16</v>
      </c>
      <c r="M159" s="9">
        <v>97</v>
      </c>
      <c r="N159" s="9">
        <v>33</v>
      </c>
      <c r="O159" s="9">
        <v>1</v>
      </c>
    </row>
    <row r="160" spans="1:15" ht="18" customHeight="1">
      <c r="A160" s="10">
        <v>1</v>
      </c>
      <c r="B160" s="27" t="s">
        <v>96</v>
      </c>
      <c r="C160" s="27"/>
      <c r="D160" s="10" t="s">
        <v>45</v>
      </c>
      <c r="E160" s="9">
        <v>1</v>
      </c>
      <c r="F160" s="9">
        <v>10</v>
      </c>
      <c r="G160" s="9">
        <v>6</v>
      </c>
      <c r="H160" s="9">
        <v>98</v>
      </c>
      <c r="I160" s="10"/>
      <c r="J160" s="9">
        <v>28</v>
      </c>
      <c r="K160" s="10"/>
      <c r="L160" s="9">
        <v>8</v>
      </c>
      <c r="M160" s="10"/>
      <c r="N160" s="10"/>
      <c r="O160" s="9">
        <v>1</v>
      </c>
    </row>
    <row r="161" spans="1:15" ht="18" customHeight="1">
      <c r="A161" s="9">
        <v>693</v>
      </c>
      <c r="B161" s="27" t="s">
        <v>39</v>
      </c>
      <c r="C161" s="27"/>
      <c r="D161" s="9">
        <v>200</v>
      </c>
      <c r="E161" s="9">
        <v>5</v>
      </c>
      <c r="F161" s="9">
        <v>5</v>
      </c>
      <c r="G161" s="9">
        <v>23</v>
      </c>
      <c r="H161" s="9">
        <v>151</v>
      </c>
      <c r="I161" s="10"/>
      <c r="J161" s="9">
        <v>2</v>
      </c>
      <c r="K161" s="10"/>
      <c r="L161" s="9">
        <v>81</v>
      </c>
      <c r="M161" s="9">
        <v>148</v>
      </c>
      <c r="N161" s="9">
        <v>25</v>
      </c>
      <c r="O161" s="10"/>
    </row>
    <row r="162" spans="1:15" ht="18" customHeight="1">
      <c r="A162" s="10"/>
      <c r="B162" s="27" t="s">
        <v>25</v>
      </c>
      <c r="C162" s="27"/>
      <c r="D162" s="9">
        <v>25</v>
      </c>
      <c r="E162" s="9">
        <v>3</v>
      </c>
      <c r="F162" s="9">
        <v>1</v>
      </c>
      <c r="G162" s="9">
        <v>26</v>
      </c>
      <c r="H162" s="9">
        <v>121</v>
      </c>
      <c r="I162" s="10"/>
      <c r="J162" s="10"/>
      <c r="K162" s="10"/>
      <c r="L162" s="9">
        <v>10</v>
      </c>
      <c r="M162" s="9">
        <v>51</v>
      </c>
      <c r="N162" s="9">
        <v>11</v>
      </c>
      <c r="O162" s="9">
        <v>7</v>
      </c>
    </row>
    <row r="163" spans="1:15" ht="33.75" customHeight="1">
      <c r="A163" s="10"/>
      <c r="B163" s="27" t="s">
        <v>34</v>
      </c>
      <c r="C163" s="27"/>
      <c r="D163" s="9">
        <v>25</v>
      </c>
      <c r="E163" s="9">
        <v>3</v>
      </c>
      <c r="F163" s="9">
        <v>1</v>
      </c>
      <c r="G163" s="9">
        <v>26</v>
      </c>
      <c r="H163" s="9">
        <v>121</v>
      </c>
      <c r="I163" s="10"/>
      <c r="J163" s="10"/>
      <c r="K163" s="10"/>
      <c r="L163" s="9">
        <v>1</v>
      </c>
      <c r="M163" s="9">
        <v>51</v>
      </c>
      <c r="N163" s="9">
        <v>11</v>
      </c>
      <c r="O163" s="9">
        <v>2</v>
      </c>
    </row>
    <row r="164" spans="1:15" ht="18" customHeight="1">
      <c r="A164" s="13" t="s">
        <v>26</v>
      </c>
      <c r="B164" s="14"/>
      <c r="C164" s="15"/>
      <c r="D164" s="13"/>
      <c r="E164" s="9">
        <f aca="true" t="shared" si="17" ref="E164:O164">SUM(E159:E163)</f>
        <v>17</v>
      </c>
      <c r="F164" s="9">
        <f t="shared" si="17"/>
        <v>26</v>
      </c>
      <c r="G164" s="9">
        <f t="shared" si="17"/>
        <v>110</v>
      </c>
      <c r="H164" s="9">
        <f t="shared" si="17"/>
        <v>707</v>
      </c>
      <c r="I164" s="9">
        <f t="shared" si="17"/>
        <v>0</v>
      </c>
      <c r="J164" s="9">
        <f t="shared" si="17"/>
        <v>30</v>
      </c>
      <c r="K164" s="9">
        <f t="shared" si="17"/>
        <v>45</v>
      </c>
      <c r="L164" s="9">
        <f t="shared" si="17"/>
        <v>116</v>
      </c>
      <c r="M164" s="9">
        <f t="shared" si="17"/>
        <v>347</v>
      </c>
      <c r="N164" s="9">
        <f t="shared" si="17"/>
        <v>80</v>
      </c>
      <c r="O164" s="9">
        <f t="shared" si="17"/>
        <v>11</v>
      </c>
    </row>
    <row r="165" spans="1:15" ht="34.5" customHeight="1">
      <c r="A165" s="34" t="s">
        <v>27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6"/>
    </row>
    <row r="166" spans="1:15" ht="18" customHeight="1">
      <c r="A166" s="9">
        <v>134</v>
      </c>
      <c r="B166" s="27" t="s">
        <v>40</v>
      </c>
      <c r="C166" s="27"/>
      <c r="D166" s="10" t="s">
        <v>29</v>
      </c>
      <c r="E166" s="9">
        <v>10</v>
      </c>
      <c r="F166" s="9">
        <v>17</v>
      </c>
      <c r="G166" s="9">
        <v>18</v>
      </c>
      <c r="H166" s="9">
        <v>210</v>
      </c>
      <c r="I166" s="10"/>
      <c r="J166" s="9">
        <v>10</v>
      </c>
      <c r="K166" s="10"/>
      <c r="L166" s="9">
        <v>81</v>
      </c>
      <c r="M166" s="9">
        <v>323</v>
      </c>
      <c r="N166" s="9">
        <v>52</v>
      </c>
      <c r="O166" s="9">
        <v>33</v>
      </c>
    </row>
    <row r="167" spans="1:15" ht="18" customHeight="1">
      <c r="A167" s="9">
        <v>297</v>
      </c>
      <c r="B167" s="27" t="s">
        <v>31</v>
      </c>
      <c r="C167" s="27"/>
      <c r="D167" s="9">
        <v>150</v>
      </c>
      <c r="E167" s="9">
        <v>8</v>
      </c>
      <c r="F167" s="9">
        <v>7</v>
      </c>
      <c r="G167" s="9">
        <v>60</v>
      </c>
      <c r="H167" s="9">
        <v>360</v>
      </c>
      <c r="I167" s="10"/>
      <c r="J167" s="10">
        <v>1</v>
      </c>
      <c r="K167" s="10"/>
      <c r="L167" s="9">
        <v>22</v>
      </c>
      <c r="M167" s="9">
        <v>3</v>
      </c>
      <c r="N167" s="9">
        <v>128</v>
      </c>
      <c r="O167" s="9">
        <v>4</v>
      </c>
    </row>
    <row r="168" spans="1:15" ht="18" customHeight="1">
      <c r="A168" s="9">
        <v>528</v>
      </c>
      <c r="B168" s="27" t="s">
        <v>32</v>
      </c>
      <c r="C168" s="27"/>
      <c r="D168" s="9">
        <v>50</v>
      </c>
      <c r="E168" s="9">
        <v>3</v>
      </c>
      <c r="F168" s="9">
        <v>5</v>
      </c>
      <c r="G168" s="9">
        <v>8</v>
      </c>
      <c r="H168" s="9">
        <v>59</v>
      </c>
      <c r="I168" s="10"/>
      <c r="J168" s="9">
        <v>1</v>
      </c>
      <c r="K168" s="10"/>
      <c r="L168" s="9">
        <v>181</v>
      </c>
      <c r="M168" s="9">
        <v>148</v>
      </c>
      <c r="N168" s="9">
        <v>25</v>
      </c>
      <c r="O168" s="10"/>
    </row>
    <row r="169" spans="1:15" ht="21.75" customHeight="1">
      <c r="A169" s="9">
        <v>451</v>
      </c>
      <c r="B169" s="27" t="s">
        <v>41</v>
      </c>
      <c r="C169" s="27"/>
      <c r="D169" s="9">
        <v>50</v>
      </c>
      <c r="E169" s="9">
        <v>23</v>
      </c>
      <c r="F169" s="9">
        <v>15</v>
      </c>
      <c r="G169" s="9">
        <v>70</v>
      </c>
      <c r="H169" s="9">
        <v>429</v>
      </c>
      <c r="I169" s="10"/>
      <c r="J169" s="9">
        <v>1</v>
      </c>
      <c r="K169" s="10"/>
      <c r="L169" s="9">
        <v>25</v>
      </c>
      <c r="M169" s="9">
        <v>148</v>
      </c>
      <c r="N169" s="9">
        <v>30</v>
      </c>
      <c r="O169" s="9">
        <v>3</v>
      </c>
    </row>
    <row r="170" spans="1:15" ht="18" customHeight="1">
      <c r="A170" s="9">
        <v>78</v>
      </c>
      <c r="B170" s="25" t="s">
        <v>95</v>
      </c>
      <c r="C170" s="26"/>
      <c r="D170" s="9">
        <v>30</v>
      </c>
      <c r="E170" s="9">
        <v>1</v>
      </c>
      <c r="F170" s="9">
        <v>4</v>
      </c>
      <c r="G170" s="9">
        <v>3</v>
      </c>
      <c r="H170" s="9">
        <v>32</v>
      </c>
      <c r="I170" s="10"/>
      <c r="J170" s="9">
        <v>4</v>
      </c>
      <c r="K170" s="10"/>
      <c r="L170" s="9">
        <v>9</v>
      </c>
      <c r="M170" s="9"/>
      <c r="N170" s="9"/>
      <c r="O170" s="9"/>
    </row>
    <row r="171" spans="1:15" ht="18" customHeight="1">
      <c r="A171" s="9"/>
      <c r="B171" s="25" t="s">
        <v>98</v>
      </c>
      <c r="C171" s="26"/>
      <c r="D171" s="9">
        <v>50</v>
      </c>
      <c r="E171" s="9">
        <v>7</v>
      </c>
      <c r="F171" s="10">
        <v>13</v>
      </c>
      <c r="G171" s="9">
        <v>24</v>
      </c>
      <c r="H171" s="9">
        <v>144</v>
      </c>
      <c r="I171" s="10"/>
      <c r="J171" s="10"/>
      <c r="K171" s="10"/>
      <c r="L171" s="9">
        <v>12</v>
      </c>
      <c r="M171" s="9"/>
      <c r="N171" s="9"/>
      <c r="O171" s="9"/>
    </row>
    <row r="172" spans="1:15" ht="18" customHeight="1">
      <c r="A172" s="10"/>
      <c r="B172" s="27" t="s">
        <v>42</v>
      </c>
      <c r="C172" s="27"/>
      <c r="D172" s="9">
        <v>200</v>
      </c>
      <c r="E172" s="10"/>
      <c r="F172" s="10"/>
      <c r="G172" s="9">
        <v>23</v>
      </c>
      <c r="H172" s="9">
        <v>94</v>
      </c>
      <c r="I172" s="10"/>
      <c r="J172" s="10"/>
      <c r="K172" s="10"/>
      <c r="L172" s="9">
        <v>10</v>
      </c>
      <c r="M172" s="10"/>
      <c r="N172" s="9">
        <v>2</v>
      </c>
      <c r="O172" s="10"/>
    </row>
    <row r="173" spans="1:15" ht="18" customHeight="1">
      <c r="A173" s="10"/>
      <c r="B173" s="25" t="s">
        <v>25</v>
      </c>
      <c r="C173" s="26"/>
      <c r="D173" s="9">
        <v>25</v>
      </c>
      <c r="E173" s="9">
        <v>1</v>
      </c>
      <c r="F173" s="10"/>
      <c r="G173" s="9">
        <v>13</v>
      </c>
      <c r="H173" s="9">
        <v>61</v>
      </c>
      <c r="I173" s="10"/>
      <c r="J173" s="10"/>
      <c r="K173" s="10"/>
      <c r="L173" s="9">
        <v>5</v>
      </c>
      <c r="M173" s="9">
        <v>25</v>
      </c>
      <c r="N173" s="9">
        <v>6</v>
      </c>
      <c r="O173" s="9">
        <v>4</v>
      </c>
    </row>
    <row r="174" spans="1:15" ht="18" customHeight="1">
      <c r="A174" s="10"/>
      <c r="B174" s="27" t="s">
        <v>34</v>
      </c>
      <c r="C174" s="27"/>
      <c r="D174" s="9">
        <v>25</v>
      </c>
      <c r="E174" s="9">
        <v>1</v>
      </c>
      <c r="F174" s="10"/>
      <c r="G174" s="9">
        <v>13</v>
      </c>
      <c r="H174" s="9">
        <v>61</v>
      </c>
      <c r="I174" s="10"/>
      <c r="J174" s="10"/>
      <c r="K174" s="10"/>
      <c r="L174" s="10"/>
      <c r="M174" s="9">
        <v>25</v>
      </c>
      <c r="N174" s="9">
        <v>6</v>
      </c>
      <c r="O174" s="9">
        <v>1</v>
      </c>
    </row>
    <row r="175" spans="1:15" s="1" customFormat="1" ht="18" customHeight="1">
      <c r="A175" s="33" t="s">
        <v>35</v>
      </c>
      <c r="B175" s="33"/>
      <c r="C175" s="33"/>
      <c r="D175" s="33"/>
      <c r="E175" s="9">
        <f>SUM(E166:E174)</f>
        <v>54</v>
      </c>
      <c r="F175" s="9">
        <f>SUM(F166:F174)</f>
        <v>61</v>
      </c>
      <c r="G175" s="9">
        <f>SUM(G166:G174)</f>
        <v>232</v>
      </c>
      <c r="H175" s="9">
        <f>SUM(H166:H174)</f>
        <v>1450</v>
      </c>
      <c r="I175" s="9">
        <f aca="true" t="shared" si="18" ref="I175:O175">I164+I174</f>
        <v>0</v>
      </c>
      <c r="J175" s="9">
        <f t="shared" si="18"/>
        <v>30</v>
      </c>
      <c r="K175" s="9">
        <f t="shared" si="18"/>
        <v>45</v>
      </c>
      <c r="L175" s="9">
        <f t="shared" si="18"/>
        <v>116</v>
      </c>
      <c r="M175" s="9">
        <f t="shared" si="18"/>
        <v>372</v>
      </c>
      <c r="N175" s="9">
        <f t="shared" si="18"/>
        <v>86</v>
      </c>
      <c r="O175" s="9">
        <f t="shared" si="18"/>
        <v>12</v>
      </c>
    </row>
    <row r="176" spans="1:15" ht="18" customHeight="1">
      <c r="A176" s="33" t="s">
        <v>36</v>
      </c>
      <c r="B176" s="33"/>
      <c r="C176" s="33"/>
      <c r="D176" s="33"/>
      <c r="E176" s="9">
        <f aca="true" t="shared" si="19" ref="E176:O176">E164+E175</f>
        <v>71</v>
      </c>
      <c r="F176" s="9">
        <f t="shared" si="19"/>
        <v>87</v>
      </c>
      <c r="G176" s="9">
        <f t="shared" si="19"/>
        <v>342</v>
      </c>
      <c r="H176" s="9">
        <f t="shared" si="19"/>
        <v>2157</v>
      </c>
      <c r="I176" s="9">
        <f t="shared" si="19"/>
        <v>0</v>
      </c>
      <c r="J176" s="9">
        <f t="shared" si="19"/>
        <v>60</v>
      </c>
      <c r="K176" s="9">
        <f t="shared" si="19"/>
        <v>90</v>
      </c>
      <c r="L176" s="9">
        <f t="shared" si="19"/>
        <v>232</v>
      </c>
      <c r="M176" s="9">
        <f t="shared" si="19"/>
        <v>719</v>
      </c>
      <c r="N176" s="9">
        <f t="shared" si="19"/>
        <v>166</v>
      </c>
      <c r="O176" s="9">
        <f t="shared" si="19"/>
        <v>23</v>
      </c>
    </row>
    <row r="177" spans="1:15" ht="18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s="1" customFormat="1" ht="18" customHeight="1">
      <c r="A178" s="5"/>
      <c r="B178" s="2"/>
      <c r="C178" s="2"/>
      <c r="D178" s="2"/>
      <c r="E178" s="6" t="s">
        <v>1</v>
      </c>
      <c r="F178" s="28" t="s">
        <v>43</v>
      </c>
      <c r="G178" s="28"/>
      <c r="H178" s="28"/>
      <c r="I178" s="2"/>
      <c r="J178" s="24" t="s">
        <v>3</v>
      </c>
      <c r="K178" s="24"/>
      <c r="L178" s="2" t="s">
        <v>77</v>
      </c>
      <c r="M178" s="2"/>
      <c r="N178" s="2"/>
      <c r="O178" s="2"/>
    </row>
    <row r="179" spans="1:15" ht="18" customHeight="1">
      <c r="A179" s="2"/>
      <c r="B179" s="2"/>
      <c r="C179" s="2"/>
      <c r="D179" s="24"/>
      <c r="E179" s="24"/>
      <c r="F179" s="12"/>
      <c r="G179" s="2"/>
      <c r="H179" s="19"/>
      <c r="I179" s="19"/>
      <c r="J179" s="24" t="s">
        <v>4</v>
      </c>
      <c r="K179" s="24"/>
      <c r="L179" s="19" t="s">
        <v>69</v>
      </c>
      <c r="M179" s="19"/>
      <c r="N179" s="19"/>
      <c r="O179" s="19"/>
    </row>
    <row r="180" spans="1:15" ht="18" customHeight="1">
      <c r="A180" s="20" t="s">
        <v>5</v>
      </c>
      <c r="B180" s="20" t="s">
        <v>6</v>
      </c>
      <c r="C180" s="20"/>
      <c r="D180" s="20" t="s">
        <v>7</v>
      </c>
      <c r="E180" s="20" t="s">
        <v>8</v>
      </c>
      <c r="F180" s="20"/>
      <c r="G180" s="20"/>
      <c r="H180" s="20" t="s">
        <v>9</v>
      </c>
      <c r="I180" s="20" t="s">
        <v>10</v>
      </c>
      <c r="J180" s="20"/>
      <c r="K180" s="20"/>
      <c r="L180" s="20" t="s">
        <v>11</v>
      </c>
      <c r="M180" s="20"/>
      <c r="N180" s="20"/>
      <c r="O180" s="20"/>
    </row>
    <row r="181" spans="1:15" ht="20.25" customHeight="1">
      <c r="A181" s="20"/>
      <c r="B181" s="20"/>
      <c r="C181" s="20"/>
      <c r="D181" s="20"/>
      <c r="E181" s="7" t="s">
        <v>12</v>
      </c>
      <c r="F181" s="7" t="s">
        <v>13</v>
      </c>
      <c r="G181" s="7" t="s">
        <v>14</v>
      </c>
      <c r="H181" s="20"/>
      <c r="I181" s="7" t="s">
        <v>15</v>
      </c>
      <c r="J181" s="7" t="s">
        <v>16</v>
      </c>
      <c r="K181" s="7" t="s">
        <v>17</v>
      </c>
      <c r="L181" s="7" t="s">
        <v>18</v>
      </c>
      <c r="M181" s="7" t="s">
        <v>19</v>
      </c>
      <c r="N181" s="7" t="s">
        <v>20</v>
      </c>
      <c r="O181" s="7" t="s">
        <v>21</v>
      </c>
    </row>
    <row r="182" spans="1:15" ht="18" customHeight="1">
      <c r="A182" s="8">
        <v>1</v>
      </c>
      <c r="B182" s="21">
        <v>2</v>
      </c>
      <c r="C182" s="21"/>
      <c r="D182" s="8">
        <v>3</v>
      </c>
      <c r="E182" s="8">
        <v>4</v>
      </c>
      <c r="F182" s="8">
        <v>5</v>
      </c>
      <c r="G182" s="8">
        <v>6</v>
      </c>
      <c r="H182" s="8">
        <v>7</v>
      </c>
      <c r="I182" s="8">
        <v>8</v>
      </c>
      <c r="J182" s="8">
        <v>9</v>
      </c>
      <c r="K182" s="8">
        <v>10</v>
      </c>
      <c r="L182" s="8">
        <v>12</v>
      </c>
      <c r="M182" s="8">
        <v>13</v>
      </c>
      <c r="N182" s="8">
        <v>14</v>
      </c>
      <c r="O182" s="8">
        <v>15</v>
      </c>
    </row>
    <row r="183" spans="1:15" ht="18" customHeight="1">
      <c r="A183" s="29" t="s">
        <v>22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ht="18" customHeight="1">
      <c r="A184" s="9">
        <v>49</v>
      </c>
      <c r="B184" s="27" t="s">
        <v>72</v>
      </c>
      <c r="C184" s="27"/>
      <c r="D184" s="10" t="s">
        <v>71</v>
      </c>
      <c r="E184" s="9">
        <v>9</v>
      </c>
      <c r="F184" s="9">
        <v>8</v>
      </c>
      <c r="G184" s="9">
        <v>11</v>
      </c>
      <c r="H184" s="9">
        <v>154</v>
      </c>
      <c r="I184" s="10"/>
      <c r="J184" s="10"/>
      <c r="K184" s="10"/>
      <c r="L184" s="9">
        <v>306</v>
      </c>
      <c r="M184" s="10"/>
      <c r="N184" s="9">
        <v>23</v>
      </c>
      <c r="O184" s="9">
        <v>1</v>
      </c>
    </row>
    <row r="185" spans="1:15" ht="18" customHeight="1">
      <c r="A185" s="9">
        <v>302</v>
      </c>
      <c r="B185" s="27" t="s">
        <v>46</v>
      </c>
      <c r="C185" s="27"/>
      <c r="D185" s="10" t="s">
        <v>70</v>
      </c>
      <c r="E185" s="9">
        <v>6</v>
      </c>
      <c r="F185" s="9">
        <v>9</v>
      </c>
      <c r="G185" s="9">
        <v>32</v>
      </c>
      <c r="H185" s="9">
        <v>229</v>
      </c>
      <c r="I185" s="10"/>
      <c r="J185" s="9">
        <v>2</v>
      </c>
      <c r="K185" s="10"/>
      <c r="L185" s="10">
        <v>17</v>
      </c>
      <c r="M185" s="9">
        <v>34</v>
      </c>
      <c r="N185" s="9"/>
      <c r="O185" s="9">
        <v>1</v>
      </c>
    </row>
    <row r="186" spans="1:15" ht="18" customHeight="1">
      <c r="A186" s="9">
        <v>685</v>
      </c>
      <c r="B186" s="27" t="s">
        <v>75</v>
      </c>
      <c r="C186" s="27"/>
      <c r="D186" s="9">
        <v>200</v>
      </c>
      <c r="E186" s="10"/>
      <c r="F186" s="10"/>
      <c r="G186" s="9">
        <v>7</v>
      </c>
      <c r="H186" s="9">
        <v>23</v>
      </c>
      <c r="I186" s="10"/>
      <c r="J186" s="10">
        <v>2</v>
      </c>
      <c r="K186" s="10"/>
      <c r="L186" s="10">
        <v>7</v>
      </c>
      <c r="M186" s="10"/>
      <c r="N186" s="10"/>
      <c r="O186" s="10"/>
    </row>
    <row r="187" spans="1:15" ht="18" customHeight="1">
      <c r="A187" s="9"/>
      <c r="B187" s="27" t="s">
        <v>25</v>
      </c>
      <c r="C187" s="27"/>
      <c r="D187" s="9">
        <v>25</v>
      </c>
      <c r="E187" s="9">
        <v>3</v>
      </c>
      <c r="F187" s="9">
        <v>1</v>
      </c>
      <c r="G187" s="9">
        <v>26</v>
      </c>
      <c r="H187" s="9">
        <v>121</v>
      </c>
      <c r="I187" s="10"/>
      <c r="J187" s="10"/>
      <c r="K187" s="10"/>
      <c r="L187" s="9">
        <v>10</v>
      </c>
      <c r="M187" s="9">
        <v>51</v>
      </c>
      <c r="N187" s="9">
        <v>11</v>
      </c>
      <c r="O187" s="9">
        <v>7</v>
      </c>
    </row>
    <row r="188" spans="1:15" ht="18" customHeight="1">
      <c r="A188" s="9"/>
      <c r="B188" s="25" t="s">
        <v>94</v>
      </c>
      <c r="C188" s="26"/>
      <c r="D188" s="10">
        <v>100</v>
      </c>
      <c r="E188" s="11">
        <v>1</v>
      </c>
      <c r="F188" s="9"/>
      <c r="G188" s="9">
        <v>14</v>
      </c>
      <c r="H188" s="9">
        <v>63</v>
      </c>
      <c r="I188" s="10"/>
      <c r="J188" s="9">
        <v>8</v>
      </c>
      <c r="K188" s="10"/>
      <c r="L188" s="9">
        <v>14</v>
      </c>
      <c r="M188" s="9">
        <v>18</v>
      </c>
      <c r="N188" s="9">
        <v>21</v>
      </c>
      <c r="O188" s="10">
        <v>2</v>
      </c>
    </row>
    <row r="189" spans="1:15" ht="32.25" customHeight="1">
      <c r="A189" s="33" t="s">
        <v>26</v>
      </c>
      <c r="B189" s="33"/>
      <c r="C189" s="33"/>
      <c r="D189" s="33"/>
      <c r="E189" s="9">
        <f aca="true" t="shared" si="20" ref="E189:O189">SUM(E184:E188)</f>
        <v>19</v>
      </c>
      <c r="F189" s="9">
        <f t="shared" si="20"/>
        <v>18</v>
      </c>
      <c r="G189" s="9">
        <f t="shared" si="20"/>
        <v>90</v>
      </c>
      <c r="H189" s="9">
        <f t="shared" si="20"/>
        <v>590</v>
      </c>
      <c r="I189" s="9">
        <f t="shared" si="20"/>
        <v>0</v>
      </c>
      <c r="J189" s="9">
        <f t="shared" si="20"/>
        <v>12</v>
      </c>
      <c r="K189" s="9">
        <f t="shared" si="20"/>
        <v>0</v>
      </c>
      <c r="L189" s="9">
        <f t="shared" si="20"/>
        <v>354</v>
      </c>
      <c r="M189" s="9">
        <f t="shared" si="20"/>
        <v>103</v>
      </c>
      <c r="N189" s="9">
        <f t="shared" si="20"/>
        <v>55</v>
      </c>
      <c r="O189" s="9">
        <f t="shared" si="20"/>
        <v>11</v>
      </c>
    </row>
    <row r="190" spans="1:15" ht="18" customHeight="1">
      <c r="A190" s="29" t="s">
        <v>27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15" ht="18" customHeight="1">
      <c r="A191" s="9">
        <v>139</v>
      </c>
      <c r="B191" s="27" t="s">
        <v>28</v>
      </c>
      <c r="C191" s="27"/>
      <c r="D191" s="10" t="s">
        <v>29</v>
      </c>
      <c r="E191" s="9">
        <v>7</v>
      </c>
      <c r="F191" s="9">
        <v>5</v>
      </c>
      <c r="G191" s="9">
        <v>17</v>
      </c>
      <c r="H191" s="9">
        <v>175</v>
      </c>
      <c r="I191" s="10"/>
      <c r="J191" s="9">
        <v>5</v>
      </c>
      <c r="K191" s="10"/>
      <c r="L191" s="9">
        <v>49</v>
      </c>
      <c r="M191" s="10"/>
      <c r="N191" s="10"/>
      <c r="O191" s="9">
        <v>2</v>
      </c>
    </row>
    <row r="192" spans="1:15" ht="19.5" customHeight="1">
      <c r="A192" s="9">
        <v>487</v>
      </c>
      <c r="B192" s="27" t="s">
        <v>30</v>
      </c>
      <c r="C192" s="27"/>
      <c r="D192" s="9">
        <v>100</v>
      </c>
      <c r="E192" s="9">
        <v>27</v>
      </c>
      <c r="F192" s="9">
        <v>23</v>
      </c>
      <c r="G192" s="9">
        <v>1</v>
      </c>
      <c r="H192" s="9">
        <v>312</v>
      </c>
      <c r="I192" s="10"/>
      <c r="J192" s="9">
        <v>4</v>
      </c>
      <c r="K192" s="10"/>
      <c r="L192" s="9">
        <v>28</v>
      </c>
      <c r="M192" s="9">
        <v>6</v>
      </c>
      <c r="N192" s="9">
        <v>28</v>
      </c>
      <c r="O192" s="9">
        <v>2</v>
      </c>
    </row>
    <row r="193" spans="1:15" ht="18" customHeight="1">
      <c r="A193" s="9">
        <v>511.3</v>
      </c>
      <c r="B193" s="27" t="s">
        <v>83</v>
      </c>
      <c r="C193" s="27"/>
      <c r="D193" s="9" t="s">
        <v>84</v>
      </c>
      <c r="E193" s="9">
        <v>6</v>
      </c>
      <c r="F193" s="9">
        <v>11</v>
      </c>
      <c r="G193" s="9">
        <v>43</v>
      </c>
      <c r="H193" s="9">
        <v>259</v>
      </c>
      <c r="I193" s="10"/>
      <c r="J193" s="9"/>
      <c r="K193" s="10"/>
      <c r="L193" s="9">
        <v>1</v>
      </c>
      <c r="M193" s="9">
        <v>209</v>
      </c>
      <c r="N193" s="9">
        <v>39</v>
      </c>
      <c r="O193" s="9"/>
    </row>
    <row r="194" spans="1:15" ht="18" customHeight="1">
      <c r="A194" s="9">
        <v>587</v>
      </c>
      <c r="B194" s="27" t="s">
        <v>76</v>
      </c>
      <c r="C194" s="27"/>
      <c r="D194" s="9">
        <v>50</v>
      </c>
      <c r="E194" s="9">
        <v>8</v>
      </c>
      <c r="F194" s="9">
        <v>5</v>
      </c>
      <c r="G194" s="9">
        <v>15</v>
      </c>
      <c r="H194" s="9">
        <v>133</v>
      </c>
      <c r="I194" s="10"/>
      <c r="J194" s="9">
        <v>25</v>
      </c>
      <c r="K194" s="10"/>
      <c r="L194" s="9">
        <v>18</v>
      </c>
      <c r="M194" s="9">
        <v>49</v>
      </c>
      <c r="N194" s="9">
        <v>31</v>
      </c>
      <c r="O194" s="10">
        <v>1</v>
      </c>
    </row>
    <row r="195" spans="1:15" ht="18" customHeight="1">
      <c r="A195" s="9">
        <v>78</v>
      </c>
      <c r="B195" s="25" t="s">
        <v>82</v>
      </c>
      <c r="C195" s="26"/>
      <c r="D195" s="9">
        <v>30</v>
      </c>
      <c r="E195" s="9">
        <v>2</v>
      </c>
      <c r="F195" s="9">
        <v>5</v>
      </c>
      <c r="G195" s="9">
        <v>12</v>
      </c>
      <c r="H195" s="9">
        <v>100</v>
      </c>
      <c r="I195" s="10"/>
      <c r="J195" s="10">
        <v>7</v>
      </c>
      <c r="K195" s="10"/>
      <c r="L195" s="10"/>
      <c r="M195" s="10"/>
      <c r="N195" s="10">
        <v>2</v>
      </c>
      <c r="O195" s="10"/>
    </row>
    <row r="196" spans="1:15" ht="18" customHeight="1">
      <c r="A196" s="9">
        <v>639</v>
      </c>
      <c r="B196" s="27" t="s">
        <v>33</v>
      </c>
      <c r="C196" s="27"/>
      <c r="D196" s="9">
        <v>200</v>
      </c>
      <c r="E196" s="9">
        <v>1</v>
      </c>
      <c r="F196" s="10"/>
      <c r="G196" s="9">
        <v>49</v>
      </c>
      <c r="H196" s="9">
        <v>205</v>
      </c>
      <c r="I196" s="10"/>
      <c r="J196" s="9">
        <v>1</v>
      </c>
      <c r="K196" s="10"/>
      <c r="L196" s="9">
        <v>78</v>
      </c>
      <c r="M196" s="10"/>
      <c r="N196" s="10"/>
      <c r="O196" s="9">
        <v>4</v>
      </c>
    </row>
    <row r="197" spans="1:15" ht="18" customHeight="1">
      <c r="A197" s="10"/>
      <c r="B197" s="27" t="s">
        <v>25</v>
      </c>
      <c r="C197" s="27"/>
      <c r="D197" s="9">
        <v>25</v>
      </c>
      <c r="E197" s="9">
        <v>1</v>
      </c>
      <c r="F197" s="10"/>
      <c r="G197" s="9">
        <v>13</v>
      </c>
      <c r="H197" s="9">
        <v>61</v>
      </c>
      <c r="I197" s="10"/>
      <c r="J197" s="10"/>
      <c r="K197" s="10"/>
      <c r="L197" s="9">
        <v>5</v>
      </c>
      <c r="M197" s="9">
        <v>25</v>
      </c>
      <c r="N197" s="9">
        <v>6</v>
      </c>
      <c r="O197" s="9">
        <v>4</v>
      </c>
    </row>
    <row r="198" spans="1:15" ht="18" customHeight="1">
      <c r="A198" s="10"/>
      <c r="B198" s="27" t="s">
        <v>34</v>
      </c>
      <c r="C198" s="27"/>
      <c r="D198" s="9">
        <v>25</v>
      </c>
      <c r="E198" s="9">
        <v>1</v>
      </c>
      <c r="F198" s="10"/>
      <c r="G198" s="9">
        <v>13</v>
      </c>
      <c r="H198" s="9">
        <v>61</v>
      </c>
      <c r="I198" s="10"/>
      <c r="J198" s="10"/>
      <c r="K198" s="10"/>
      <c r="L198" s="10"/>
      <c r="M198" s="9">
        <v>25</v>
      </c>
      <c r="N198" s="9">
        <v>6</v>
      </c>
      <c r="O198" s="9">
        <v>1</v>
      </c>
    </row>
    <row r="199" spans="1:15" ht="18" customHeight="1">
      <c r="A199" s="33" t="s">
        <v>35</v>
      </c>
      <c r="B199" s="33"/>
      <c r="C199" s="33"/>
      <c r="D199" s="33"/>
      <c r="E199" s="9">
        <f aca="true" t="shared" si="21" ref="E199:O199">SUM(E191:E198)</f>
        <v>53</v>
      </c>
      <c r="F199" s="9">
        <f t="shared" si="21"/>
        <v>49</v>
      </c>
      <c r="G199" s="9">
        <f t="shared" si="21"/>
        <v>163</v>
      </c>
      <c r="H199" s="9">
        <f t="shared" si="21"/>
        <v>1306</v>
      </c>
      <c r="I199" s="9">
        <f t="shared" si="21"/>
        <v>0</v>
      </c>
      <c r="J199" s="9">
        <f t="shared" si="21"/>
        <v>42</v>
      </c>
      <c r="K199" s="9">
        <f t="shared" si="21"/>
        <v>0</v>
      </c>
      <c r="L199" s="9">
        <f t="shared" si="21"/>
        <v>179</v>
      </c>
      <c r="M199" s="9">
        <f t="shared" si="21"/>
        <v>314</v>
      </c>
      <c r="N199" s="9">
        <f t="shared" si="21"/>
        <v>112</v>
      </c>
      <c r="O199" s="9">
        <f t="shared" si="21"/>
        <v>14</v>
      </c>
    </row>
    <row r="200" spans="1:15" s="1" customFormat="1" ht="18" customHeight="1">
      <c r="A200" s="33" t="s">
        <v>36</v>
      </c>
      <c r="B200" s="33"/>
      <c r="C200" s="33"/>
      <c r="D200" s="33"/>
      <c r="E200" s="9">
        <f aca="true" t="shared" si="22" ref="E200:O200">E189+E199</f>
        <v>72</v>
      </c>
      <c r="F200" s="9">
        <f t="shared" si="22"/>
        <v>67</v>
      </c>
      <c r="G200" s="9">
        <f t="shared" si="22"/>
        <v>253</v>
      </c>
      <c r="H200" s="9">
        <f t="shared" si="22"/>
        <v>1896</v>
      </c>
      <c r="I200" s="9">
        <f t="shared" si="22"/>
        <v>0</v>
      </c>
      <c r="J200" s="9">
        <f t="shared" si="22"/>
        <v>54</v>
      </c>
      <c r="K200" s="9">
        <f t="shared" si="22"/>
        <v>0</v>
      </c>
      <c r="L200" s="9">
        <f t="shared" si="22"/>
        <v>533</v>
      </c>
      <c r="M200" s="9">
        <f t="shared" si="22"/>
        <v>417</v>
      </c>
      <c r="N200" s="9">
        <f t="shared" si="22"/>
        <v>167</v>
      </c>
      <c r="O200" s="9">
        <f t="shared" si="22"/>
        <v>25</v>
      </c>
    </row>
    <row r="201" spans="1:15" ht="18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32"/>
      <c r="L201" s="32"/>
      <c r="M201" s="32"/>
      <c r="N201" s="32"/>
      <c r="O201" s="32"/>
    </row>
    <row r="202" spans="1:15" ht="18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ht="18" customHeight="1">
      <c r="A203" s="5"/>
      <c r="B203" s="2"/>
      <c r="C203" s="2"/>
      <c r="D203" s="2"/>
      <c r="E203" s="6" t="s">
        <v>1</v>
      </c>
      <c r="F203" s="28" t="s">
        <v>51</v>
      </c>
      <c r="G203" s="28"/>
      <c r="H203" s="28"/>
      <c r="I203" s="2"/>
      <c r="J203" s="24" t="s">
        <v>3</v>
      </c>
      <c r="K203" s="24"/>
      <c r="L203" s="2" t="s">
        <v>77</v>
      </c>
      <c r="M203" s="2"/>
      <c r="N203" s="2"/>
      <c r="O203" s="2"/>
    </row>
    <row r="204" spans="1:15" s="1" customFormat="1" ht="18" customHeight="1">
      <c r="A204" s="2"/>
      <c r="B204" s="2"/>
      <c r="C204" s="2"/>
      <c r="D204" s="24"/>
      <c r="E204" s="24"/>
      <c r="F204" s="12"/>
      <c r="G204" s="2"/>
      <c r="H204" s="19"/>
      <c r="I204" s="19"/>
      <c r="J204" s="24" t="s">
        <v>4</v>
      </c>
      <c r="K204" s="24"/>
      <c r="L204" s="19" t="s">
        <v>69</v>
      </c>
      <c r="M204" s="19"/>
      <c r="N204" s="19"/>
      <c r="O204" s="19"/>
    </row>
    <row r="205" spans="1:15" ht="18" customHeight="1">
      <c r="A205" s="20" t="s">
        <v>5</v>
      </c>
      <c r="B205" s="20" t="s">
        <v>6</v>
      </c>
      <c r="C205" s="20"/>
      <c r="D205" s="20" t="s">
        <v>7</v>
      </c>
      <c r="E205" s="20" t="s">
        <v>8</v>
      </c>
      <c r="F205" s="20"/>
      <c r="G205" s="20"/>
      <c r="H205" s="20" t="s">
        <v>9</v>
      </c>
      <c r="I205" s="20" t="s">
        <v>10</v>
      </c>
      <c r="J205" s="20"/>
      <c r="K205" s="20"/>
      <c r="L205" s="20" t="s">
        <v>11</v>
      </c>
      <c r="M205" s="20"/>
      <c r="N205" s="20"/>
      <c r="O205" s="20"/>
    </row>
    <row r="206" spans="1:15" ht="18" customHeight="1">
      <c r="A206" s="20"/>
      <c r="B206" s="20"/>
      <c r="C206" s="20"/>
      <c r="D206" s="20"/>
      <c r="E206" s="7" t="s">
        <v>12</v>
      </c>
      <c r="F206" s="7" t="s">
        <v>13</v>
      </c>
      <c r="G206" s="7" t="s">
        <v>14</v>
      </c>
      <c r="H206" s="20"/>
      <c r="I206" s="7" t="s">
        <v>15</v>
      </c>
      <c r="J206" s="7" t="s">
        <v>16</v>
      </c>
      <c r="K206" s="7" t="s">
        <v>17</v>
      </c>
      <c r="L206" s="7" t="s">
        <v>18</v>
      </c>
      <c r="M206" s="7" t="s">
        <v>19</v>
      </c>
      <c r="N206" s="7" t="s">
        <v>20</v>
      </c>
      <c r="O206" s="7" t="s">
        <v>21</v>
      </c>
    </row>
    <row r="207" spans="1:15" ht="18" customHeight="1">
      <c r="A207" s="8">
        <v>1</v>
      </c>
      <c r="B207" s="21">
        <v>2</v>
      </c>
      <c r="C207" s="21"/>
      <c r="D207" s="8">
        <v>3</v>
      </c>
      <c r="E207" s="8">
        <v>4</v>
      </c>
      <c r="F207" s="8">
        <v>5</v>
      </c>
      <c r="G207" s="8">
        <v>6</v>
      </c>
      <c r="H207" s="8">
        <v>7</v>
      </c>
      <c r="I207" s="8">
        <v>8</v>
      </c>
      <c r="J207" s="8">
        <v>9</v>
      </c>
      <c r="K207" s="8">
        <v>10</v>
      </c>
      <c r="L207" s="8">
        <v>12</v>
      </c>
      <c r="M207" s="8">
        <v>13</v>
      </c>
      <c r="N207" s="8">
        <v>14</v>
      </c>
      <c r="O207" s="8">
        <v>15</v>
      </c>
    </row>
    <row r="208" spans="1:15" ht="18" customHeight="1">
      <c r="A208" s="29" t="s">
        <v>22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1:15" ht="18" customHeight="1">
      <c r="A209" s="9">
        <v>337</v>
      </c>
      <c r="B209" s="27" t="s">
        <v>24</v>
      </c>
      <c r="C209" s="27"/>
      <c r="D209" s="9">
        <v>40</v>
      </c>
      <c r="E209" s="9">
        <v>5</v>
      </c>
      <c r="F209" s="9">
        <v>7</v>
      </c>
      <c r="G209" s="10"/>
      <c r="H209" s="9">
        <v>63</v>
      </c>
      <c r="I209" s="10"/>
      <c r="J209" s="10"/>
      <c r="K209" s="9">
        <v>100</v>
      </c>
      <c r="L209" s="9">
        <v>22</v>
      </c>
      <c r="M209" s="9">
        <v>77</v>
      </c>
      <c r="N209" s="9">
        <v>5</v>
      </c>
      <c r="O209" s="9">
        <v>1</v>
      </c>
    </row>
    <row r="210" spans="1:15" ht="18" customHeight="1">
      <c r="A210" s="9">
        <v>302</v>
      </c>
      <c r="B210" s="27" t="s">
        <v>64</v>
      </c>
      <c r="C210" s="27"/>
      <c r="D210" s="10" t="s">
        <v>70</v>
      </c>
      <c r="E210" s="9">
        <v>6</v>
      </c>
      <c r="F210" s="9">
        <v>10</v>
      </c>
      <c r="G210" s="9">
        <v>26</v>
      </c>
      <c r="H210" s="9">
        <v>230</v>
      </c>
      <c r="I210" s="10"/>
      <c r="J210" s="9">
        <v>1</v>
      </c>
      <c r="K210" s="10"/>
      <c r="L210" s="9">
        <v>17</v>
      </c>
      <c r="M210" s="10"/>
      <c r="N210" s="9">
        <v>5</v>
      </c>
      <c r="O210" s="9"/>
    </row>
    <row r="211" spans="1:15" ht="18" customHeight="1">
      <c r="A211" s="9">
        <v>692</v>
      </c>
      <c r="B211" s="27" t="s">
        <v>53</v>
      </c>
      <c r="C211" s="27"/>
      <c r="D211" s="9">
        <v>200</v>
      </c>
      <c r="E211" s="9">
        <v>3</v>
      </c>
      <c r="F211" s="9">
        <v>3</v>
      </c>
      <c r="G211" s="9">
        <v>27</v>
      </c>
      <c r="H211" s="9">
        <v>152</v>
      </c>
      <c r="I211" s="10"/>
      <c r="J211" s="9">
        <v>12</v>
      </c>
      <c r="K211" s="10">
        <v>20</v>
      </c>
      <c r="L211" s="9">
        <v>90</v>
      </c>
      <c r="M211" s="9">
        <v>15</v>
      </c>
      <c r="N211" s="10"/>
      <c r="O211" s="10"/>
    </row>
    <row r="212" spans="1:15" ht="18" customHeight="1">
      <c r="A212" s="10"/>
      <c r="B212" s="27" t="s">
        <v>34</v>
      </c>
      <c r="C212" s="27"/>
      <c r="D212" s="9">
        <v>25</v>
      </c>
      <c r="E212" s="9">
        <v>3</v>
      </c>
      <c r="F212" s="9">
        <v>1</v>
      </c>
      <c r="G212" s="9">
        <v>26</v>
      </c>
      <c r="H212" s="9">
        <v>121</v>
      </c>
      <c r="I212" s="10"/>
      <c r="J212" s="10"/>
      <c r="K212" s="10"/>
      <c r="L212" s="9">
        <v>1</v>
      </c>
      <c r="M212" s="9">
        <v>51</v>
      </c>
      <c r="N212" s="9">
        <v>11</v>
      </c>
      <c r="O212" s="9">
        <v>2</v>
      </c>
    </row>
    <row r="213" spans="1:15" ht="18" customHeight="1">
      <c r="A213" s="10"/>
      <c r="B213" s="27" t="s">
        <v>25</v>
      </c>
      <c r="C213" s="27"/>
      <c r="D213" s="9">
        <v>25</v>
      </c>
      <c r="E213" s="9">
        <v>3</v>
      </c>
      <c r="F213" s="9">
        <v>1</v>
      </c>
      <c r="G213" s="9">
        <v>26</v>
      </c>
      <c r="H213" s="9">
        <v>121</v>
      </c>
      <c r="I213" s="10"/>
      <c r="J213" s="10"/>
      <c r="K213" s="10"/>
      <c r="L213" s="9">
        <v>10</v>
      </c>
      <c r="M213" s="9">
        <v>51</v>
      </c>
      <c r="N213" s="9">
        <v>11</v>
      </c>
      <c r="O213" s="9">
        <v>7</v>
      </c>
    </row>
    <row r="214" spans="1:15" ht="33.75" customHeight="1">
      <c r="A214" s="33" t="s">
        <v>26</v>
      </c>
      <c r="B214" s="33"/>
      <c r="C214" s="33"/>
      <c r="D214" s="33"/>
      <c r="E214" s="9">
        <f>SUM(E209:E213)</f>
        <v>20</v>
      </c>
      <c r="F214" s="9">
        <f aca="true" t="shared" si="23" ref="F214:O214">SUM(F209:F213)</f>
        <v>22</v>
      </c>
      <c r="G214" s="9">
        <f t="shared" si="23"/>
        <v>105</v>
      </c>
      <c r="H214" s="9">
        <f t="shared" si="23"/>
        <v>687</v>
      </c>
      <c r="I214" s="9">
        <f t="shared" si="23"/>
        <v>0</v>
      </c>
      <c r="J214" s="9">
        <f t="shared" si="23"/>
        <v>13</v>
      </c>
      <c r="K214" s="9">
        <f t="shared" si="23"/>
        <v>120</v>
      </c>
      <c r="L214" s="9">
        <f t="shared" si="23"/>
        <v>140</v>
      </c>
      <c r="M214" s="9">
        <f t="shared" si="23"/>
        <v>194</v>
      </c>
      <c r="N214" s="9">
        <f t="shared" si="23"/>
        <v>32</v>
      </c>
      <c r="O214" s="9">
        <f t="shared" si="23"/>
        <v>10</v>
      </c>
    </row>
    <row r="215" spans="1:15" ht="18" customHeight="1">
      <c r="A215" s="29" t="s">
        <v>27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1:15" ht="18" customHeight="1">
      <c r="A216" s="9">
        <v>134</v>
      </c>
      <c r="B216" s="27" t="s">
        <v>60</v>
      </c>
      <c r="C216" s="27"/>
      <c r="D216" s="10" t="s">
        <v>29</v>
      </c>
      <c r="E216" s="9">
        <v>8</v>
      </c>
      <c r="F216" s="9">
        <v>15</v>
      </c>
      <c r="G216" s="9">
        <v>18</v>
      </c>
      <c r="H216" s="9">
        <v>210</v>
      </c>
      <c r="I216" s="10"/>
      <c r="J216" s="9">
        <v>10</v>
      </c>
      <c r="K216" s="10"/>
      <c r="L216" s="9">
        <v>81</v>
      </c>
      <c r="M216" s="9">
        <v>323</v>
      </c>
      <c r="N216" s="9">
        <v>52</v>
      </c>
      <c r="O216" s="9">
        <v>33</v>
      </c>
    </row>
    <row r="217" spans="1:15" ht="19.5" customHeight="1">
      <c r="A217" s="9">
        <v>436</v>
      </c>
      <c r="B217" s="27" t="s">
        <v>92</v>
      </c>
      <c r="C217" s="27"/>
      <c r="D217" s="10" t="s">
        <v>73</v>
      </c>
      <c r="E217" s="9">
        <v>24</v>
      </c>
      <c r="F217" s="9">
        <v>17</v>
      </c>
      <c r="G217" s="9">
        <v>36</v>
      </c>
      <c r="H217" s="9">
        <v>554</v>
      </c>
      <c r="I217" s="10"/>
      <c r="J217" s="9">
        <v>43</v>
      </c>
      <c r="K217" s="10"/>
      <c r="L217" s="9">
        <v>40</v>
      </c>
      <c r="M217" s="9">
        <v>8</v>
      </c>
      <c r="N217" s="9">
        <v>72</v>
      </c>
      <c r="O217" s="9">
        <v>5</v>
      </c>
    </row>
    <row r="218" spans="1:15" ht="18" customHeight="1">
      <c r="A218" s="9">
        <v>534</v>
      </c>
      <c r="B218" s="25" t="s">
        <v>85</v>
      </c>
      <c r="C218" s="26"/>
      <c r="D218" s="9">
        <v>30</v>
      </c>
      <c r="E218" s="9">
        <v>1.3</v>
      </c>
      <c r="F218" s="9">
        <v>2.9</v>
      </c>
      <c r="G218" s="9">
        <v>4.9</v>
      </c>
      <c r="H218" s="9">
        <v>50</v>
      </c>
      <c r="I218" s="10">
        <v>0</v>
      </c>
      <c r="J218" s="9">
        <v>22</v>
      </c>
      <c r="K218" s="10"/>
      <c r="L218" s="9">
        <v>50</v>
      </c>
      <c r="M218" s="9">
        <v>25</v>
      </c>
      <c r="N218" s="10">
        <v>1</v>
      </c>
      <c r="O218" s="9">
        <v>1</v>
      </c>
    </row>
    <row r="219" spans="1:15" ht="18" customHeight="1">
      <c r="A219" s="9">
        <v>639</v>
      </c>
      <c r="B219" s="27" t="s">
        <v>68</v>
      </c>
      <c r="C219" s="27"/>
      <c r="D219" s="9">
        <v>200</v>
      </c>
      <c r="E219" s="9">
        <v>1</v>
      </c>
      <c r="F219" s="10"/>
      <c r="G219" s="9">
        <v>33</v>
      </c>
      <c r="H219" s="9">
        <v>130</v>
      </c>
      <c r="I219" s="10"/>
      <c r="J219" s="9">
        <v>8</v>
      </c>
      <c r="K219" s="10"/>
      <c r="L219" s="10">
        <v>260</v>
      </c>
      <c r="M219" s="10">
        <v>203</v>
      </c>
      <c r="N219" s="9">
        <v>6</v>
      </c>
      <c r="O219" s="9">
        <v>4</v>
      </c>
    </row>
    <row r="220" spans="1:15" ht="18" customHeight="1">
      <c r="A220" s="9"/>
      <c r="B220" s="25" t="s">
        <v>97</v>
      </c>
      <c r="C220" s="26"/>
      <c r="D220" s="9">
        <v>50</v>
      </c>
      <c r="E220" s="9">
        <v>13</v>
      </c>
      <c r="F220" s="10">
        <v>6</v>
      </c>
      <c r="G220" s="9">
        <v>33</v>
      </c>
      <c r="H220" s="9">
        <v>225</v>
      </c>
      <c r="I220" s="10"/>
      <c r="J220" s="10">
        <v>28</v>
      </c>
      <c r="K220" s="10"/>
      <c r="L220" s="9">
        <v>8</v>
      </c>
      <c r="M220" s="9"/>
      <c r="N220" s="9"/>
      <c r="O220" s="10"/>
    </row>
    <row r="221" spans="1:15" ht="18" customHeight="1">
      <c r="A221" s="10"/>
      <c r="B221" s="27" t="s">
        <v>25</v>
      </c>
      <c r="C221" s="27"/>
      <c r="D221" s="9">
        <v>25</v>
      </c>
      <c r="E221" s="9">
        <v>1</v>
      </c>
      <c r="F221" s="10"/>
      <c r="G221" s="9">
        <v>13</v>
      </c>
      <c r="H221" s="9">
        <v>61</v>
      </c>
      <c r="I221" s="10"/>
      <c r="J221" s="10"/>
      <c r="K221" s="10"/>
      <c r="L221" s="9">
        <v>5</v>
      </c>
      <c r="M221" s="9">
        <v>25</v>
      </c>
      <c r="N221" s="9">
        <v>6</v>
      </c>
      <c r="O221" s="9">
        <v>4</v>
      </c>
    </row>
    <row r="222" spans="1:15" ht="18" customHeight="1">
      <c r="A222" s="10"/>
      <c r="B222" s="27" t="s">
        <v>34</v>
      </c>
      <c r="C222" s="27"/>
      <c r="D222" s="9">
        <v>25</v>
      </c>
      <c r="E222" s="9">
        <v>1</v>
      </c>
      <c r="F222" s="10"/>
      <c r="G222" s="9">
        <v>13</v>
      </c>
      <c r="H222" s="9">
        <v>61</v>
      </c>
      <c r="I222" s="10"/>
      <c r="J222" s="10"/>
      <c r="K222" s="10"/>
      <c r="L222" s="10"/>
      <c r="M222" s="9">
        <v>25</v>
      </c>
      <c r="N222" s="9">
        <v>6</v>
      </c>
      <c r="O222" s="9">
        <v>1</v>
      </c>
    </row>
    <row r="223" spans="1:15" s="1" customFormat="1" ht="18" customHeight="1">
      <c r="A223" s="33" t="s">
        <v>35</v>
      </c>
      <c r="B223" s="33"/>
      <c r="C223" s="33"/>
      <c r="D223" s="33"/>
      <c r="E223" s="9">
        <f aca="true" t="shared" si="24" ref="E223:O223">SUM(E216:E222)</f>
        <v>49.3</v>
      </c>
      <c r="F223" s="9">
        <f t="shared" si="24"/>
        <v>40.9</v>
      </c>
      <c r="G223" s="9">
        <f t="shared" si="24"/>
        <v>150.9</v>
      </c>
      <c r="H223" s="9">
        <f t="shared" si="24"/>
        <v>1291</v>
      </c>
      <c r="I223" s="9">
        <f t="shared" si="24"/>
        <v>0</v>
      </c>
      <c r="J223" s="9">
        <f t="shared" si="24"/>
        <v>111</v>
      </c>
      <c r="K223" s="9">
        <f t="shared" si="24"/>
        <v>0</v>
      </c>
      <c r="L223" s="9">
        <f t="shared" si="24"/>
        <v>444</v>
      </c>
      <c r="M223" s="9">
        <f t="shared" si="24"/>
        <v>609</v>
      </c>
      <c r="N223" s="9">
        <f t="shared" si="24"/>
        <v>143</v>
      </c>
      <c r="O223" s="9">
        <f t="shared" si="24"/>
        <v>48</v>
      </c>
    </row>
    <row r="224" spans="1:15" ht="18" customHeight="1">
      <c r="A224" s="33" t="s">
        <v>36</v>
      </c>
      <c r="B224" s="33"/>
      <c r="C224" s="33"/>
      <c r="D224" s="33"/>
      <c r="E224" s="9">
        <f aca="true" t="shared" si="25" ref="E224:O224">E214+E223</f>
        <v>69.3</v>
      </c>
      <c r="F224" s="9">
        <f t="shared" si="25"/>
        <v>62.9</v>
      </c>
      <c r="G224" s="9">
        <f t="shared" si="25"/>
        <v>255.9</v>
      </c>
      <c r="H224" s="9">
        <f t="shared" si="25"/>
        <v>1978</v>
      </c>
      <c r="I224" s="9">
        <f t="shared" si="25"/>
        <v>0</v>
      </c>
      <c r="J224" s="9">
        <f t="shared" si="25"/>
        <v>124</v>
      </c>
      <c r="K224" s="9">
        <f t="shared" si="25"/>
        <v>120</v>
      </c>
      <c r="L224" s="9">
        <f t="shared" si="25"/>
        <v>584</v>
      </c>
      <c r="M224" s="9">
        <f t="shared" si="25"/>
        <v>803</v>
      </c>
      <c r="N224" s="9">
        <f t="shared" si="25"/>
        <v>175</v>
      </c>
      <c r="O224" s="9">
        <f t="shared" si="25"/>
        <v>58</v>
      </c>
    </row>
    <row r="225" spans="1:15" ht="18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32"/>
      <c r="L225" s="32"/>
      <c r="M225" s="32"/>
      <c r="N225" s="32"/>
      <c r="O225" s="32"/>
    </row>
    <row r="226" spans="1:15" s="1" customFormat="1" ht="18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 ht="18" customHeight="1">
      <c r="A227" s="5"/>
      <c r="B227" s="2"/>
      <c r="C227" s="2"/>
      <c r="D227" s="2"/>
      <c r="E227" s="6" t="s">
        <v>1</v>
      </c>
      <c r="F227" s="28" t="s">
        <v>57</v>
      </c>
      <c r="G227" s="28"/>
      <c r="H227" s="28"/>
      <c r="I227" s="2"/>
      <c r="J227" s="24" t="s">
        <v>3</v>
      </c>
      <c r="K227" s="24"/>
      <c r="L227" s="2" t="s">
        <v>77</v>
      </c>
      <c r="M227" s="2"/>
      <c r="N227" s="2"/>
      <c r="O227" s="2"/>
    </row>
    <row r="228" spans="1:15" ht="18" customHeight="1">
      <c r="A228" s="2"/>
      <c r="B228" s="2"/>
      <c r="C228" s="2"/>
      <c r="D228" s="24"/>
      <c r="E228" s="24"/>
      <c r="F228" s="12"/>
      <c r="G228" s="2"/>
      <c r="H228" s="19"/>
      <c r="I228" s="19"/>
      <c r="J228" s="24" t="s">
        <v>4</v>
      </c>
      <c r="K228" s="24"/>
      <c r="L228" s="19" t="s">
        <v>69</v>
      </c>
      <c r="M228" s="19"/>
      <c r="N228" s="19"/>
      <c r="O228" s="19"/>
    </row>
    <row r="229" spans="1:15" ht="20.25" customHeight="1">
      <c r="A229" s="20" t="s">
        <v>5</v>
      </c>
      <c r="B229" s="20" t="s">
        <v>6</v>
      </c>
      <c r="C229" s="20"/>
      <c r="D229" s="20" t="s">
        <v>7</v>
      </c>
      <c r="E229" s="20" t="s">
        <v>8</v>
      </c>
      <c r="F229" s="20"/>
      <c r="G229" s="20"/>
      <c r="H229" s="20" t="s">
        <v>9</v>
      </c>
      <c r="I229" s="20" t="s">
        <v>10</v>
      </c>
      <c r="J229" s="20"/>
      <c r="K229" s="20"/>
      <c r="L229" s="20" t="s">
        <v>11</v>
      </c>
      <c r="M229" s="20"/>
      <c r="N229" s="20"/>
      <c r="O229" s="20"/>
    </row>
    <row r="230" spans="1:15" ht="18" customHeight="1">
      <c r="A230" s="20"/>
      <c r="B230" s="20"/>
      <c r="C230" s="20"/>
      <c r="D230" s="20"/>
      <c r="E230" s="7" t="s">
        <v>12</v>
      </c>
      <c r="F230" s="7" t="s">
        <v>13</v>
      </c>
      <c r="G230" s="7" t="s">
        <v>14</v>
      </c>
      <c r="H230" s="20"/>
      <c r="I230" s="7" t="s">
        <v>15</v>
      </c>
      <c r="J230" s="7" t="s">
        <v>16</v>
      </c>
      <c r="K230" s="7" t="s">
        <v>17</v>
      </c>
      <c r="L230" s="7" t="s">
        <v>18</v>
      </c>
      <c r="M230" s="7" t="s">
        <v>19</v>
      </c>
      <c r="N230" s="7" t="s">
        <v>20</v>
      </c>
      <c r="O230" s="7" t="s">
        <v>21</v>
      </c>
    </row>
    <row r="231" spans="1:15" ht="33.75" customHeight="1">
      <c r="A231" s="8">
        <v>1</v>
      </c>
      <c r="B231" s="21">
        <v>2</v>
      </c>
      <c r="C231" s="21"/>
      <c r="D231" s="8">
        <v>3</v>
      </c>
      <c r="E231" s="8">
        <v>4</v>
      </c>
      <c r="F231" s="8">
        <v>5</v>
      </c>
      <c r="G231" s="8">
        <v>6</v>
      </c>
      <c r="H231" s="8">
        <v>7</v>
      </c>
      <c r="I231" s="8">
        <v>8</v>
      </c>
      <c r="J231" s="8">
        <v>9</v>
      </c>
      <c r="K231" s="8">
        <v>10</v>
      </c>
      <c r="L231" s="8">
        <v>12</v>
      </c>
      <c r="M231" s="8">
        <v>13</v>
      </c>
      <c r="N231" s="8">
        <v>14</v>
      </c>
      <c r="O231" s="8">
        <v>15</v>
      </c>
    </row>
    <row r="232" spans="1:15" ht="18" customHeight="1">
      <c r="A232" s="29" t="s">
        <v>22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1:15" ht="18" customHeight="1">
      <c r="A233" s="9">
        <v>1</v>
      </c>
      <c r="B233" s="27" t="s">
        <v>44</v>
      </c>
      <c r="C233" s="27"/>
      <c r="D233" s="10" t="s">
        <v>45</v>
      </c>
      <c r="E233" s="9">
        <v>1</v>
      </c>
      <c r="F233" s="9">
        <v>7</v>
      </c>
      <c r="G233" s="9">
        <v>6</v>
      </c>
      <c r="H233" s="9">
        <v>98</v>
      </c>
      <c r="I233" s="10"/>
      <c r="J233" s="10"/>
      <c r="K233" s="10"/>
      <c r="L233" s="9">
        <v>6</v>
      </c>
      <c r="M233" s="10"/>
      <c r="N233" s="9">
        <v>7</v>
      </c>
      <c r="O233" s="9">
        <v>1</v>
      </c>
    </row>
    <row r="234" spans="1:15" ht="18" customHeight="1">
      <c r="A234" s="9">
        <v>302</v>
      </c>
      <c r="B234" s="27" t="s">
        <v>86</v>
      </c>
      <c r="C234" s="27"/>
      <c r="D234" s="9" t="s">
        <v>87</v>
      </c>
      <c r="E234" s="9">
        <v>5</v>
      </c>
      <c r="F234" s="9">
        <v>10</v>
      </c>
      <c r="G234" s="9">
        <v>26</v>
      </c>
      <c r="H234" s="9">
        <v>213</v>
      </c>
      <c r="I234" s="10"/>
      <c r="J234" s="10">
        <v>1</v>
      </c>
      <c r="K234" s="10"/>
      <c r="L234" s="9">
        <v>12</v>
      </c>
      <c r="M234" s="9"/>
      <c r="N234" s="9">
        <v>1</v>
      </c>
      <c r="O234" s="9">
        <v>1</v>
      </c>
    </row>
    <row r="235" spans="1:15" ht="18" customHeight="1">
      <c r="A235" s="9"/>
      <c r="B235" s="27" t="s">
        <v>94</v>
      </c>
      <c r="C235" s="27"/>
      <c r="D235" s="10">
        <v>100</v>
      </c>
      <c r="E235" s="11">
        <v>1</v>
      </c>
      <c r="F235" s="9"/>
      <c r="G235" s="9">
        <v>14</v>
      </c>
      <c r="H235" s="9">
        <v>63</v>
      </c>
      <c r="I235" s="10"/>
      <c r="J235" s="9">
        <v>8</v>
      </c>
      <c r="K235" s="10"/>
      <c r="L235" s="9">
        <v>14</v>
      </c>
      <c r="M235" s="9">
        <v>18</v>
      </c>
      <c r="N235" s="9">
        <v>21</v>
      </c>
      <c r="O235" s="10">
        <v>2</v>
      </c>
    </row>
    <row r="236" spans="1:15" ht="18" customHeight="1">
      <c r="A236" s="9">
        <v>630</v>
      </c>
      <c r="B236" s="27" t="s">
        <v>61</v>
      </c>
      <c r="C236" s="27"/>
      <c r="D236" s="9">
        <v>200</v>
      </c>
      <c r="E236" s="9">
        <v>2</v>
      </c>
      <c r="F236" s="9">
        <v>2</v>
      </c>
      <c r="G236" s="9">
        <v>17</v>
      </c>
      <c r="H236" s="9">
        <v>87</v>
      </c>
      <c r="I236" s="10"/>
      <c r="J236" s="10"/>
      <c r="K236" s="10"/>
      <c r="L236" s="9">
        <v>14</v>
      </c>
      <c r="M236" s="9">
        <v>21</v>
      </c>
      <c r="N236" s="9">
        <v>11</v>
      </c>
      <c r="O236" s="9">
        <v>2</v>
      </c>
    </row>
    <row r="237" spans="1:15" ht="32.25" customHeight="1">
      <c r="A237" s="10"/>
      <c r="B237" s="27" t="s">
        <v>25</v>
      </c>
      <c r="C237" s="27"/>
      <c r="D237" s="9">
        <v>25</v>
      </c>
      <c r="E237" s="9">
        <v>3</v>
      </c>
      <c r="F237" s="9">
        <v>1</v>
      </c>
      <c r="G237" s="9">
        <v>26</v>
      </c>
      <c r="H237" s="9">
        <v>121</v>
      </c>
      <c r="I237" s="10"/>
      <c r="J237" s="10"/>
      <c r="K237" s="10"/>
      <c r="L237" s="9">
        <v>10</v>
      </c>
      <c r="M237" s="9">
        <v>51</v>
      </c>
      <c r="N237" s="9">
        <v>11</v>
      </c>
      <c r="O237" s="9">
        <v>7</v>
      </c>
    </row>
    <row r="238" spans="1:15" ht="18" customHeight="1">
      <c r="A238" s="33" t="s">
        <v>26</v>
      </c>
      <c r="B238" s="33"/>
      <c r="C238" s="33"/>
      <c r="D238" s="33"/>
      <c r="E238" s="9">
        <f aca="true" t="shared" si="26" ref="E238:O238">SUM(E233:E237)</f>
        <v>12</v>
      </c>
      <c r="F238" s="9">
        <f t="shared" si="26"/>
        <v>20</v>
      </c>
      <c r="G238" s="9">
        <f t="shared" si="26"/>
        <v>89</v>
      </c>
      <c r="H238" s="9">
        <f t="shared" si="26"/>
        <v>582</v>
      </c>
      <c r="I238" s="9">
        <f t="shared" si="26"/>
        <v>0</v>
      </c>
      <c r="J238" s="9">
        <f t="shared" si="26"/>
        <v>9</v>
      </c>
      <c r="K238" s="9">
        <f t="shared" si="26"/>
        <v>0</v>
      </c>
      <c r="L238" s="9">
        <f t="shared" si="26"/>
        <v>56</v>
      </c>
      <c r="M238" s="9">
        <f t="shared" si="26"/>
        <v>90</v>
      </c>
      <c r="N238" s="9">
        <f t="shared" si="26"/>
        <v>51</v>
      </c>
      <c r="O238" s="9">
        <f t="shared" si="26"/>
        <v>13</v>
      </c>
    </row>
    <row r="239" spans="1:15" ht="18" customHeight="1">
      <c r="A239" s="29" t="s">
        <v>27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1:15" ht="19.5" customHeight="1">
      <c r="A240" s="9">
        <v>109</v>
      </c>
      <c r="B240" s="27" t="s">
        <v>93</v>
      </c>
      <c r="C240" s="27"/>
      <c r="D240" s="10" t="s">
        <v>29</v>
      </c>
      <c r="E240" s="9">
        <v>8</v>
      </c>
      <c r="F240" s="9">
        <v>21</v>
      </c>
      <c r="G240" s="9">
        <v>17</v>
      </c>
      <c r="H240" s="9">
        <v>234</v>
      </c>
      <c r="I240" s="10"/>
      <c r="J240" s="9">
        <v>36</v>
      </c>
      <c r="K240" s="10"/>
      <c r="L240" s="9">
        <v>146</v>
      </c>
      <c r="M240" s="9">
        <v>257</v>
      </c>
      <c r="N240" s="9">
        <v>135</v>
      </c>
      <c r="O240" s="9">
        <v>5</v>
      </c>
    </row>
    <row r="241" spans="1:15" ht="18" customHeight="1">
      <c r="A241" s="9">
        <v>388</v>
      </c>
      <c r="B241" s="27" t="s">
        <v>62</v>
      </c>
      <c r="C241" s="27"/>
      <c r="D241" s="9">
        <v>60</v>
      </c>
      <c r="E241" s="9">
        <v>34</v>
      </c>
      <c r="F241" s="9">
        <v>17</v>
      </c>
      <c r="G241" s="9">
        <v>55</v>
      </c>
      <c r="H241" s="9">
        <v>497</v>
      </c>
      <c r="I241" s="9">
        <v>42</v>
      </c>
      <c r="J241" s="9">
        <v>5</v>
      </c>
      <c r="K241" s="10"/>
      <c r="L241" s="9">
        <v>86</v>
      </c>
      <c r="M241" s="9">
        <v>5</v>
      </c>
      <c r="N241" s="9">
        <v>66</v>
      </c>
      <c r="O241" s="9">
        <v>2</v>
      </c>
    </row>
    <row r="242" spans="1:15" ht="18" customHeight="1">
      <c r="A242" s="11">
        <v>332</v>
      </c>
      <c r="B242" s="27" t="s">
        <v>78</v>
      </c>
      <c r="C242" s="27"/>
      <c r="D242" s="9" t="s">
        <v>79</v>
      </c>
      <c r="E242" s="9">
        <v>8</v>
      </c>
      <c r="F242" s="9">
        <v>6</v>
      </c>
      <c r="G242" s="9">
        <v>50</v>
      </c>
      <c r="H242" s="9">
        <v>290</v>
      </c>
      <c r="I242" s="10"/>
      <c r="J242" s="10"/>
      <c r="K242" s="10"/>
      <c r="L242" s="9">
        <v>15</v>
      </c>
      <c r="M242" s="9">
        <v>65</v>
      </c>
      <c r="N242" s="9">
        <v>12</v>
      </c>
      <c r="O242" s="10">
        <v>1</v>
      </c>
    </row>
    <row r="243" spans="1:15" ht="18" customHeight="1">
      <c r="A243" s="9">
        <v>528</v>
      </c>
      <c r="B243" s="27" t="s">
        <v>32</v>
      </c>
      <c r="C243" s="27"/>
      <c r="D243" s="9">
        <v>50</v>
      </c>
      <c r="E243" s="9">
        <v>1</v>
      </c>
      <c r="F243" s="9">
        <v>2</v>
      </c>
      <c r="G243" s="9">
        <v>8</v>
      </c>
      <c r="H243" s="9">
        <v>59</v>
      </c>
      <c r="I243" s="10"/>
      <c r="J243" s="9">
        <v>1</v>
      </c>
      <c r="K243" s="10"/>
      <c r="L243" s="9">
        <v>181</v>
      </c>
      <c r="M243" s="9">
        <v>148</v>
      </c>
      <c r="N243" s="9">
        <v>25</v>
      </c>
      <c r="O243" s="10"/>
    </row>
    <row r="244" spans="1:15" ht="18" customHeight="1">
      <c r="A244" s="9">
        <v>78</v>
      </c>
      <c r="B244" s="25" t="s">
        <v>82</v>
      </c>
      <c r="C244" s="26"/>
      <c r="D244" s="9">
        <v>50</v>
      </c>
      <c r="E244" s="9">
        <v>2</v>
      </c>
      <c r="F244" s="9">
        <v>5</v>
      </c>
      <c r="G244" s="9">
        <v>12</v>
      </c>
      <c r="H244" s="9">
        <v>100</v>
      </c>
      <c r="I244" s="10"/>
      <c r="J244" s="10">
        <v>7</v>
      </c>
      <c r="K244" s="10"/>
      <c r="L244" s="10"/>
      <c r="M244" s="10"/>
      <c r="N244" s="10">
        <v>2</v>
      </c>
      <c r="O244" s="10"/>
    </row>
    <row r="245" spans="1:15" ht="18" customHeight="1">
      <c r="A245" s="9">
        <v>639</v>
      </c>
      <c r="B245" s="27" t="s">
        <v>63</v>
      </c>
      <c r="C245" s="27"/>
      <c r="D245" s="9">
        <v>200</v>
      </c>
      <c r="E245" s="9">
        <v>2</v>
      </c>
      <c r="F245" s="10"/>
      <c r="G245" s="9">
        <v>66</v>
      </c>
      <c r="H245" s="9">
        <v>262</v>
      </c>
      <c r="I245" s="10"/>
      <c r="J245" s="10"/>
      <c r="K245" s="10"/>
      <c r="L245" s="9">
        <v>16</v>
      </c>
      <c r="M245" s="9">
        <v>58</v>
      </c>
      <c r="N245" s="9">
        <v>84</v>
      </c>
      <c r="O245" s="9">
        <v>6</v>
      </c>
    </row>
    <row r="246" spans="1:15" ht="18" customHeight="1">
      <c r="A246" s="10"/>
      <c r="B246" s="27" t="s">
        <v>25</v>
      </c>
      <c r="C246" s="27"/>
      <c r="D246" s="9">
        <v>25</v>
      </c>
      <c r="E246" s="9">
        <v>1</v>
      </c>
      <c r="F246" s="10"/>
      <c r="G246" s="9">
        <v>13</v>
      </c>
      <c r="H246" s="9">
        <v>61</v>
      </c>
      <c r="I246" s="10"/>
      <c r="J246" s="10"/>
      <c r="K246" s="10"/>
      <c r="L246" s="9">
        <v>5</v>
      </c>
      <c r="M246" s="9">
        <v>25</v>
      </c>
      <c r="N246" s="9">
        <v>6</v>
      </c>
      <c r="O246" s="9">
        <v>4</v>
      </c>
    </row>
    <row r="247" spans="1:15" ht="18" customHeight="1">
      <c r="A247" s="10"/>
      <c r="B247" s="27" t="s">
        <v>34</v>
      </c>
      <c r="C247" s="27"/>
      <c r="D247" s="9">
        <v>25</v>
      </c>
      <c r="E247" s="9">
        <v>1</v>
      </c>
      <c r="F247" s="10"/>
      <c r="G247" s="9">
        <v>13</v>
      </c>
      <c r="H247" s="9">
        <v>61</v>
      </c>
      <c r="I247" s="10"/>
      <c r="J247" s="10"/>
      <c r="K247" s="10"/>
      <c r="L247" s="10"/>
      <c r="M247" s="9">
        <v>25</v>
      </c>
      <c r="N247" s="9">
        <v>6</v>
      </c>
      <c r="O247" s="9">
        <v>1</v>
      </c>
    </row>
    <row r="248" spans="1:15" s="1" customFormat="1" ht="18" customHeight="1">
      <c r="A248" s="33" t="s">
        <v>35</v>
      </c>
      <c r="B248" s="33"/>
      <c r="C248" s="33"/>
      <c r="D248" s="33"/>
      <c r="E248" s="9">
        <f aca="true" t="shared" si="27" ref="E248:O248">SUM(E240:E247)</f>
        <v>57</v>
      </c>
      <c r="F248" s="9">
        <f t="shared" si="27"/>
        <v>51</v>
      </c>
      <c r="G248" s="9">
        <f t="shared" si="27"/>
        <v>234</v>
      </c>
      <c r="H248" s="9">
        <f t="shared" si="27"/>
        <v>1564</v>
      </c>
      <c r="I248" s="9">
        <f t="shared" si="27"/>
        <v>42</v>
      </c>
      <c r="J248" s="9">
        <f t="shared" si="27"/>
        <v>49</v>
      </c>
      <c r="K248" s="9">
        <f t="shared" si="27"/>
        <v>0</v>
      </c>
      <c r="L248" s="9">
        <f t="shared" si="27"/>
        <v>449</v>
      </c>
      <c r="M248" s="9">
        <f t="shared" si="27"/>
        <v>583</v>
      </c>
      <c r="N248" s="9">
        <f t="shared" si="27"/>
        <v>336</v>
      </c>
      <c r="O248" s="9">
        <f t="shared" si="27"/>
        <v>19</v>
      </c>
    </row>
    <row r="249" spans="1:15" s="1" customFormat="1" ht="18" customHeight="1">
      <c r="A249" s="33" t="s">
        <v>36</v>
      </c>
      <c r="B249" s="33"/>
      <c r="C249" s="33"/>
      <c r="D249" s="33"/>
      <c r="E249" s="9">
        <f aca="true" t="shared" si="28" ref="E249:O249">E238+E248</f>
        <v>69</v>
      </c>
      <c r="F249" s="9">
        <f t="shared" si="28"/>
        <v>71</v>
      </c>
      <c r="G249" s="9">
        <f t="shared" si="28"/>
        <v>323</v>
      </c>
      <c r="H249" s="9">
        <f t="shared" si="28"/>
        <v>2146</v>
      </c>
      <c r="I249" s="9">
        <f t="shared" si="28"/>
        <v>42</v>
      </c>
      <c r="J249" s="9">
        <f t="shared" si="28"/>
        <v>58</v>
      </c>
      <c r="K249" s="9">
        <f t="shared" si="28"/>
        <v>0</v>
      </c>
      <c r="L249" s="9">
        <f t="shared" si="28"/>
        <v>505</v>
      </c>
      <c r="M249" s="9">
        <f t="shared" si="28"/>
        <v>673</v>
      </c>
      <c r="N249" s="9">
        <f t="shared" si="28"/>
        <v>387</v>
      </c>
      <c r="O249" s="9">
        <f t="shared" si="28"/>
        <v>32</v>
      </c>
    </row>
  </sheetData>
  <sheetProtection/>
  <mergeCells count="337">
    <mergeCell ref="L155:O155"/>
    <mergeCell ref="B29:C29"/>
    <mergeCell ref="A30:D30"/>
    <mergeCell ref="A31:D31"/>
    <mergeCell ref="K151:O151"/>
    <mergeCell ref="B87:C87"/>
    <mergeCell ref="B88:C88"/>
    <mergeCell ref="B89:C89"/>
    <mergeCell ref="B95:C95"/>
    <mergeCell ref="B96:C96"/>
    <mergeCell ref="A176:D176"/>
    <mergeCell ref="B171:C171"/>
    <mergeCell ref="B48:C48"/>
    <mergeCell ref="B100:C100"/>
    <mergeCell ref="B99:C99"/>
    <mergeCell ref="A101:D101"/>
    <mergeCell ref="B157:C157"/>
    <mergeCell ref="A158:O158"/>
    <mergeCell ref="A6:O6"/>
    <mergeCell ref="K5:O5"/>
    <mergeCell ref="M4:O4"/>
    <mergeCell ref="J4:L4"/>
    <mergeCell ref="A4:B4"/>
    <mergeCell ref="B16:C16"/>
    <mergeCell ref="A102:D102"/>
    <mergeCell ref="L154:O154"/>
    <mergeCell ref="E155:G155"/>
    <mergeCell ref="B218:C218"/>
    <mergeCell ref="B145:C145"/>
    <mergeCell ref="A150:D150"/>
    <mergeCell ref="B144:C144"/>
    <mergeCell ref="B138:C138"/>
    <mergeCell ref="B139:C139"/>
    <mergeCell ref="B162:C162"/>
    <mergeCell ref="B166:C166"/>
    <mergeCell ref="B169:C169"/>
    <mergeCell ref="A152:O152"/>
    <mergeCell ref="B122:C122"/>
    <mergeCell ref="B174:C174"/>
    <mergeCell ref="B147:C147"/>
    <mergeCell ref="B148:C148"/>
    <mergeCell ref="A149:D149"/>
    <mergeCell ref="A140:D140"/>
    <mergeCell ref="A141:O141"/>
    <mergeCell ref="B142:C142"/>
    <mergeCell ref="B143:C143"/>
    <mergeCell ref="H229:H230"/>
    <mergeCell ref="I229:K229"/>
    <mergeCell ref="A226:O226"/>
    <mergeCell ref="F227:H227"/>
    <mergeCell ref="J227:K227"/>
    <mergeCell ref="D228:E228"/>
    <mergeCell ref="H228:I228"/>
    <mergeCell ref="J228:K228"/>
    <mergeCell ref="L228:O228"/>
    <mergeCell ref="B135:C135"/>
    <mergeCell ref="B136:C136"/>
    <mergeCell ref="B137:C137"/>
    <mergeCell ref="K225:O225"/>
    <mergeCell ref="B167:C167"/>
    <mergeCell ref="B168:C168"/>
    <mergeCell ref="B195:C195"/>
    <mergeCell ref="B161:C161"/>
    <mergeCell ref="B220:C220"/>
    <mergeCell ref="A202:O202"/>
    <mergeCell ref="D154:E154"/>
    <mergeCell ref="H154:I154"/>
    <mergeCell ref="J154:K154"/>
    <mergeCell ref="L229:O229"/>
    <mergeCell ref="B231:C231"/>
    <mergeCell ref="A232:O232"/>
    <mergeCell ref="A229:A230"/>
    <mergeCell ref="B229:C230"/>
    <mergeCell ref="D229:D230"/>
    <mergeCell ref="E229:G229"/>
    <mergeCell ref="A183:O183"/>
    <mergeCell ref="K201:O201"/>
    <mergeCell ref="L205:O205"/>
    <mergeCell ref="A177:O177"/>
    <mergeCell ref="F178:H178"/>
    <mergeCell ref="J178:K178"/>
    <mergeCell ref="B90:C90"/>
    <mergeCell ref="B91:C91"/>
    <mergeCell ref="A92:D92"/>
    <mergeCell ref="A93:O93"/>
    <mergeCell ref="B94:C94"/>
    <mergeCell ref="B182:C182"/>
    <mergeCell ref="H155:H156"/>
    <mergeCell ref="F153:H153"/>
    <mergeCell ref="J153:K153"/>
    <mergeCell ref="I155:K155"/>
    <mergeCell ref="B234:C234"/>
    <mergeCell ref="B235:C235"/>
    <mergeCell ref="B236:C236"/>
    <mergeCell ref="A205:A206"/>
    <mergeCell ref="B205:C206"/>
    <mergeCell ref="D205:D206"/>
    <mergeCell ref="L204:O204"/>
    <mergeCell ref="B242:C242"/>
    <mergeCell ref="B243:C243"/>
    <mergeCell ref="B245:C245"/>
    <mergeCell ref="B246:C246"/>
    <mergeCell ref="B247:C247"/>
    <mergeCell ref="B244:C244"/>
    <mergeCell ref="B237:C237"/>
    <mergeCell ref="A238:D238"/>
    <mergeCell ref="A239:O239"/>
    <mergeCell ref="F203:H203"/>
    <mergeCell ref="J203:K203"/>
    <mergeCell ref="I205:K205"/>
    <mergeCell ref="D204:E204"/>
    <mergeCell ref="H204:I204"/>
    <mergeCell ref="J204:K204"/>
    <mergeCell ref="E205:G205"/>
    <mergeCell ref="H205:H206"/>
    <mergeCell ref="B192:C192"/>
    <mergeCell ref="B188:C188"/>
    <mergeCell ref="B194:C194"/>
    <mergeCell ref="B196:C196"/>
    <mergeCell ref="B198:C198"/>
    <mergeCell ref="A249:D249"/>
    <mergeCell ref="A248:D248"/>
    <mergeCell ref="B240:C240"/>
    <mergeCell ref="B241:C241"/>
    <mergeCell ref="B233:C233"/>
    <mergeCell ref="E180:G180"/>
    <mergeCell ref="H180:H181"/>
    <mergeCell ref="I180:K180"/>
    <mergeCell ref="L180:O180"/>
    <mergeCell ref="D179:E179"/>
    <mergeCell ref="H179:I179"/>
    <mergeCell ref="B222:C222"/>
    <mergeCell ref="A223:D223"/>
    <mergeCell ref="A224:D224"/>
    <mergeCell ref="B207:C207"/>
    <mergeCell ref="A208:O208"/>
    <mergeCell ref="J179:K179"/>
    <mergeCell ref="L179:O179"/>
    <mergeCell ref="A180:A181"/>
    <mergeCell ref="B180:C181"/>
    <mergeCell ref="D180:D181"/>
    <mergeCell ref="B187:C187"/>
    <mergeCell ref="A189:D189"/>
    <mergeCell ref="A190:O190"/>
    <mergeCell ref="B191:C191"/>
    <mergeCell ref="B219:C219"/>
    <mergeCell ref="B221:C221"/>
    <mergeCell ref="A214:D214"/>
    <mergeCell ref="A215:O215"/>
    <mergeCell ref="B216:C216"/>
    <mergeCell ref="B217:C217"/>
    <mergeCell ref="D155:D156"/>
    <mergeCell ref="B160:C160"/>
    <mergeCell ref="A175:D175"/>
    <mergeCell ref="B159:C159"/>
    <mergeCell ref="B197:C197"/>
    <mergeCell ref="B193:C193"/>
    <mergeCell ref="B170:C170"/>
    <mergeCell ref="B172:C172"/>
    <mergeCell ref="B173:C173"/>
    <mergeCell ref="B163:C163"/>
    <mergeCell ref="B212:C212"/>
    <mergeCell ref="B213:C213"/>
    <mergeCell ref="B209:C209"/>
    <mergeCell ref="B210:C210"/>
    <mergeCell ref="B211:C211"/>
    <mergeCell ref="A155:A156"/>
    <mergeCell ref="B155:C156"/>
    <mergeCell ref="A200:D200"/>
    <mergeCell ref="A165:O165"/>
    <mergeCell ref="A199:D199"/>
    <mergeCell ref="A86:O86"/>
    <mergeCell ref="B65:C65"/>
    <mergeCell ref="B66:C66"/>
    <mergeCell ref="A67:D67"/>
    <mergeCell ref="A68:O68"/>
    <mergeCell ref="B69:C69"/>
    <mergeCell ref="B70:C70"/>
    <mergeCell ref="B71:C71"/>
    <mergeCell ref="B28:C28"/>
    <mergeCell ref="B63:C63"/>
    <mergeCell ref="B64:C64"/>
    <mergeCell ref="A78:D78"/>
    <mergeCell ref="L83:O83"/>
    <mergeCell ref="B85:C85"/>
    <mergeCell ref="B52:C52"/>
    <mergeCell ref="A53:D53"/>
    <mergeCell ref="A54:D54"/>
    <mergeCell ref="A45:O45"/>
    <mergeCell ref="A126:D126"/>
    <mergeCell ref="K127:O127"/>
    <mergeCell ref="A128:O128"/>
    <mergeCell ref="F129:H129"/>
    <mergeCell ref="B97:C97"/>
    <mergeCell ref="A21:O21"/>
    <mergeCell ref="B22:C22"/>
    <mergeCell ref="B23:C23"/>
    <mergeCell ref="B24:C24"/>
    <mergeCell ref="B26:C26"/>
    <mergeCell ref="A131:A132"/>
    <mergeCell ref="B131:C132"/>
    <mergeCell ref="D131:D132"/>
    <mergeCell ref="E131:G131"/>
    <mergeCell ref="H131:H132"/>
    <mergeCell ref="I131:K131"/>
    <mergeCell ref="B14:C14"/>
    <mergeCell ref="B15:C15"/>
    <mergeCell ref="B25:C25"/>
    <mergeCell ref="B18:C18"/>
    <mergeCell ref="B19:C19"/>
    <mergeCell ref="A20:D20"/>
    <mergeCell ref="B118:C118"/>
    <mergeCell ref="B123:C123"/>
    <mergeCell ref="B124:C124"/>
    <mergeCell ref="L131:O131"/>
    <mergeCell ref="B133:C133"/>
    <mergeCell ref="A134:O134"/>
    <mergeCell ref="D130:E130"/>
    <mergeCell ref="H130:I130"/>
    <mergeCell ref="J130:K130"/>
    <mergeCell ref="L130:O130"/>
    <mergeCell ref="H107:H108"/>
    <mergeCell ref="I107:K107"/>
    <mergeCell ref="J129:K129"/>
    <mergeCell ref="B119:C119"/>
    <mergeCell ref="B120:C120"/>
    <mergeCell ref="A125:D125"/>
    <mergeCell ref="B114:C114"/>
    <mergeCell ref="A115:D115"/>
    <mergeCell ref="A116:O116"/>
    <mergeCell ref="B117:C117"/>
    <mergeCell ref="A110:O110"/>
    <mergeCell ref="B111:C111"/>
    <mergeCell ref="B112:C112"/>
    <mergeCell ref="B113:C113"/>
    <mergeCell ref="A107:A108"/>
    <mergeCell ref="B107:C108"/>
    <mergeCell ref="D107:D108"/>
    <mergeCell ref="E107:G107"/>
    <mergeCell ref="L107:O107"/>
    <mergeCell ref="B109:C109"/>
    <mergeCell ref="A77:D77"/>
    <mergeCell ref="B83:C84"/>
    <mergeCell ref="D83:D84"/>
    <mergeCell ref="E83:G83"/>
    <mergeCell ref="H83:H84"/>
    <mergeCell ref="I83:K83"/>
    <mergeCell ref="K79:O79"/>
    <mergeCell ref="A80:O80"/>
    <mergeCell ref="F81:H81"/>
    <mergeCell ref="J81:K81"/>
    <mergeCell ref="F105:H105"/>
    <mergeCell ref="D82:E82"/>
    <mergeCell ref="H82:I82"/>
    <mergeCell ref="J82:K82"/>
    <mergeCell ref="L82:O82"/>
    <mergeCell ref="L106:O106"/>
    <mergeCell ref="J105:K105"/>
    <mergeCell ref="D106:E106"/>
    <mergeCell ref="H106:I106"/>
    <mergeCell ref="J106:K106"/>
    <mergeCell ref="B51:C51"/>
    <mergeCell ref="B40:C40"/>
    <mergeCell ref="B41:C41"/>
    <mergeCell ref="A59:A60"/>
    <mergeCell ref="B59:C60"/>
    <mergeCell ref="A104:O104"/>
    <mergeCell ref="B72:C72"/>
    <mergeCell ref="B74:C74"/>
    <mergeCell ref="B75:C75"/>
    <mergeCell ref="B76:C76"/>
    <mergeCell ref="B42:C42"/>
    <mergeCell ref="B43:C43"/>
    <mergeCell ref="A44:D44"/>
    <mergeCell ref="A56:O56"/>
    <mergeCell ref="F57:H57"/>
    <mergeCell ref="J57:K57"/>
    <mergeCell ref="B46:C46"/>
    <mergeCell ref="B47:C47"/>
    <mergeCell ref="B49:C49"/>
    <mergeCell ref="B50:C50"/>
    <mergeCell ref="J35:K35"/>
    <mergeCell ref="L35:O35"/>
    <mergeCell ref="L36:O36"/>
    <mergeCell ref="I36:K36"/>
    <mergeCell ref="B38:C38"/>
    <mergeCell ref="I59:K59"/>
    <mergeCell ref="H36:H37"/>
    <mergeCell ref="A39:O39"/>
    <mergeCell ref="A36:A37"/>
    <mergeCell ref="B36:C37"/>
    <mergeCell ref="K55:O55"/>
    <mergeCell ref="B146:C146"/>
    <mergeCell ref="L59:O59"/>
    <mergeCell ref="B61:C61"/>
    <mergeCell ref="A62:O62"/>
    <mergeCell ref="H59:H60"/>
    <mergeCell ref="A83:A84"/>
    <mergeCell ref="B121:C121"/>
    <mergeCell ref="D59:D60"/>
    <mergeCell ref="D58:E58"/>
    <mergeCell ref="K32:O32"/>
    <mergeCell ref="A33:O33"/>
    <mergeCell ref="F34:H34"/>
    <mergeCell ref="J34:K34"/>
    <mergeCell ref="B73:C73"/>
    <mergeCell ref="H58:I58"/>
    <mergeCell ref="J58:K58"/>
    <mergeCell ref="L58:O58"/>
    <mergeCell ref="H35:I35"/>
    <mergeCell ref="D36:D37"/>
    <mergeCell ref="B184:C184"/>
    <mergeCell ref="B185:C185"/>
    <mergeCell ref="B186:C186"/>
    <mergeCell ref="A9:A10"/>
    <mergeCell ref="B9:C10"/>
    <mergeCell ref="D9:D10"/>
    <mergeCell ref="D35:E35"/>
    <mergeCell ref="B98:C98"/>
    <mergeCell ref="E36:G36"/>
    <mergeCell ref="E59:G59"/>
    <mergeCell ref="A7:B7"/>
    <mergeCell ref="B27:C27"/>
    <mergeCell ref="B17:C17"/>
    <mergeCell ref="F7:H7"/>
    <mergeCell ref="J7:K7"/>
    <mergeCell ref="J8:K8"/>
    <mergeCell ref="A12:O12"/>
    <mergeCell ref="E9:G9"/>
    <mergeCell ref="H9:H10"/>
    <mergeCell ref="B13:C13"/>
    <mergeCell ref="L8:O8"/>
    <mergeCell ref="L9:O9"/>
    <mergeCell ref="B11:C11"/>
    <mergeCell ref="I9:K9"/>
    <mergeCell ref="D8:E8"/>
    <mergeCell ref="H8:I8"/>
  </mergeCells>
  <printOptions verticalCentered="1"/>
  <pageMargins left="0.3937007874015748" right="0.3937007874015748" top="0.5511811023622047" bottom="0.35433070866141736" header="0" footer="0"/>
  <pageSetup horizontalDpi="600" verticalDpi="600" orientation="landscape" paperSize="9" scale="97" r:id="rId1"/>
  <rowBreaks count="10" manualBreakCount="10">
    <brk id="32" max="14" man="1"/>
    <brk id="54" max="14" man="1"/>
    <brk id="78" max="14" man="1"/>
    <brk id="103" max="14" man="1"/>
    <brk id="126" max="14" man="1"/>
    <brk id="150" max="14" man="1"/>
    <brk id="176" max="14" man="1"/>
    <brk id="200" max="14" man="1"/>
    <brk id="224" max="14" man="1"/>
    <brk id="2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Директор</cp:lastModifiedBy>
  <cp:lastPrinted>2018-09-07T11:46:27Z</cp:lastPrinted>
  <dcterms:created xsi:type="dcterms:W3CDTF">2016-02-27T18:36:23Z</dcterms:created>
  <dcterms:modified xsi:type="dcterms:W3CDTF">2018-09-07T11:49:26Z</dcterms:modified>
  <cp:category/>
  <cp:version/>
  <cp:contentType/>
  <cp:contentStatus/>
  <cp:revision>1</cp:revision>
</cp:coreProperties>
</file>